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https://d.docs.live.net/7d74b5e17e784a74/Documents/Business/Products/ABC of Unit Costing/Unit Costing Tool Version 2.3/"/>
    </mc:Choice>
  </mc:AlternateContent>
  <xr:revisionPtr revIDLastSave="28" documentId="8_{00FF8579-9A82-4E43-BDCD-F4318A5F6113}" xr6:coauthVersionLast="47" xr6:coauthVersionMax="47" xr10:uidLastSave="{B9677FEF-6259-479F-84BC-737E0072CBD0}"/>
  <bookViews>
    <workbookView xWindow="-110" yWindow="-110" windowWidth="19420" windowHeight="10660" firstSheet="9" activeTab="12" xr2:uid="{00000000-000D-0000-FFFF-FFFF00000000}"/>
  </bookViews>
  <sheets>
    <sheet name="User Guide" sheetId="19" r:id="rId1"/>
    <sheet name="A1 Direct Workers &amp; Associated " sheetId="2" r:id="rId2"/>
    <sheet name="A2 Consumables " sheetId="5" r:id="rId3"/>
    <sheet name="A3  Associated Providers " sheetId="6" r:id="rId4"/>
    <sheet name="B4. Travel " sheetId="4" r:id="rId5"/>
    <sheet name="B5 Service Management" sheetId="8" r:id="rId6"/>
    <sheet name="B6 Accommodation " sheetId="9" r:id="rId7"/>
    <sheet name="B7 Other Service Costs " sheetId="10" r:id="rId8"/>
    <sheet name="B8. Organisation Overheads" sheetId="11" r:id="rId9"/>
    <sheet name="C9. Income " sheetId="12" r:id="rId10"/>
    <sheet name="Lists" sheetId="18" state="hidden" r:id="rId11"/>
    <sheet name="Unit Cost Summary" sheetId="1" r:id="rId12"/>
    <sheet name="Unit Costing InDepth" sheetId="14" r:id="rId13"/>
  </sheets>
  <definedNames>
    <definedName name="_xlnm.Print_Area" localSheetId="1">'A1 Direct Workers &amp; Associated '!$A$1:$E$25</definedName>
    <definedName name="_xlnm.Print_Area" localSheetId="2">'A2 Consumables '!$A$1:$E$19</definedName>
    <definedName name="_xlnm.Print_Area" localSheetId="3">'A3  Associated Providers '!$A$1:$E$16</definedName>
    <definedName name="_xlnm.Print_Area" localSheetId="4">'B4. Travel '!$A$1:$E$16</definedName>
    <definedName name="_xlnm.Print_Area" localSheetId="5">'B5 Service Management'!$A$1:$E$20</definedName>
    <definedName name="_xlnm.Print_Area" localSheetId="6">'B6 Accommodation '!$A$1:$E$19</definedName>
    <definedName name="_xlnm.Print_Area" localSheetId="7">'B7 Other Service Costs '!$A$1:$E$21</definedName>
    <definedName name="_xlnm.Print_Area" localSheetId="8">'B8. Organisation Overheads'!$A$1:$E$16</definedName>
    <definedName name="_xlnm.Print_Area" localSheetId="9">'C9. Income '!$A$1:$C$17</definedName>
    <definedName name="_xlnm.Print_Area" localSheetId="11">'Unit Cost Summary'!$A$1:$G$24</definedName>
    <definedName name="_xlnm.Print_Area" localSheetId="12">'Unit Costing InDepth'!$A$1:$G$135</definedName>
    <definedName name="_xlnm.Print_Area" localSheetId="0">'User Guide'!$A$1:$D$47</definedName>
    <definedName name="UnitsofService">Lists!$A$2:$A$7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A2" i="14"/>
  <c r="D3" i="14"/>
  <c r="C3" i="14"/>
  <c r="B3" i="14"/>
  <c r="D3" i="1"/>
  <c r="C3" i="1"/>
  <c r="B3" i="1"/>
  <c r="E5" i="2" l="1"/>
  <c r="D21" i="19"/>
  <c r="E7" i="11" l="1"/>
  <c r="E8" i="11"/>
  <c r="E9" i="11"/>
  <c r="E10" i="11"/>
  <c r="E11" i="11"/>
  <c r="E12" i="11"/>
  <c r="E13" i="11"/>
  <c r="E14" i="11"/>
  <c r="C15" i="11"/>
  <c r="E6" i="11"/>
  <c r="E5" i="11"/>
  <c r="C20" i="10"/>
  <c r="E7" i="10"/>
  <c r="E8" i="10"/>
  <c r="E9" i="10"/>
  <c r="E10" i="10"/>
  <c r="E11" i="10"/>
  <c r="E12" i="10"/>
  <c r="E13" i="10"/>
  <c r="E14" i="10"/>
  <c r="E15" i="10"/>
  <c r="E16" i="10"/>
  <c r="E17" i="10"/>
  <c r="E18" i="10"/>
  <c r="E19" i="10"/>
  <c r="E6" i="10"/>
  <c r="E5" i="10"/>
  <c r="C18" i="9"/>
  <c r="E7" i="9"/>
  <c r="E8" i="9"/>
  <c r="E9" i="9"/>
  <c r="E10" i="9"/>
  <c r="E11" i="9"/>
  <c r="E12" i="9"/>
  <c r="E13" i="9"/>
  <c r="E14" i="9"/>
  <c r="E15" i="9"/>
  <c r="E16" i="9"/>
  <c r="E17" i="9"/>
  <c r="E6" i="9"/>
  <c r="E5" i="9"/>
  <c r="C19" i="8"/>
  <c r="E7" i="8"/>
  <c r="E8" i="8"/>
  <c r="E9" i="8"/>
  <c r="E10" i="8"/>
  <c r="E11" i="8"/>
  <c r="E12" i="8"/>
  <c r="E13" i="8"/>
  <c r="E14" i="8"/>
  <c r="E15" i="8"/>
  <c r="E16" i="8"/>
  <c r="E17" i="8"/>
  <c r="E18" i="8"/>
  <c r="E6" i="8"/>
  <c r="E5" i="8"/>
  <c r="C15" i="4"/>
  <c r="E6" i="4"/>
  <c r="E7" i="4"/>
  <c r="E8" i="4"/>
  <c r="E9" i="4"/>
  <c r="E10" i="4"/>
  <c r="E11" i="4"/>
  <c r="E12" i="4"/>
  <c r="E13" i="4"/>
  <c r="E14" i="4"/>
  <c r="E5" i="4"/>
  <c r="C15" i="6"/>
  <c r="E6" i="6"/>
  <c r="E7" i="6"/>
  <c r="E8" i="6"/>
  <c r="E9" i="6"/>
  <c r="E10" i="6"/>
  <c r="E11" i="6"/>
  <c r="E12" i="6"/>
  <c r="E13" i="6"/>
  <c r="E14" i="6"/>
  <c r="E5" i="6"/>
  <c r="C18" i="5"/>
  <c r="E7" i="5"/>
  <c r="E8" i="5"/>
  <c r="E9" i="5"/>
  <c r="E10" i="5"/>
  <c r="E11" i="5"/>
  <c r="E12" i="5"/>
  <c r="E13" i="5"/>
  <c r="E14" i="5"/>
  <c r="E15" i="5"/>
  <c r="E16" i="5"/>
  <c r="E17" i="5"/>
  <c r="E6" i="5"/>
  <c r="C24" i="2"/>
  <c r="E6" i="2"/>
  <c r="C7" i="14" s="1"/>
  <c r="E7" i="2"/>
  <c r="C8" i="14" s="1"/>
  <c r="E8" i="2"/>
  <c r="C9" i="14" s="1"/>
  <c r="E9" i="2"/>
  <c r="C10" i="14" s="1"/>
  <c r="E10" i="2"/>
  <c r="C11" i="14" s="1"/>
  <c r="E11" i="2"/>
  <c r="C12" i="14" s="1"/>
  <c r="E12" i="2"/>
  <c r="C13" i="14" s="1"/>
  <c r="E13" i="2"/>
  <c r="C14" i="14" s="1"/>
  <c r="E14" i="2"/>
  <c r="C15" i="14" s="1"/>
  <c r="E15" i="2"/>
  <c r="C16" i="14" s="1"/>
  <c r="E16" i="2"/>
  <c r="C17" i="14" s="1"/>
  <c r="E17" i="2"/>
  <c r="C18" i="14" s="1"/>
  <c r="E18" i="2"/>
  <c r="C19" i="14" s="1"/>
  <c r="E19" i="2"/>
  <c r="C20" i="14" s="1"/>
  <c r="E20" i="2"/>
  <c r="C21" i="14" s="1"/>
  <c r="E21" i="2"/>
  <c r="C22" i="14" s="1"/>
  <c r="E22" i="2"/>
  <c r="C23" i="14" s="1"/>
  <c r="E23" i="2"/>
  <c r="C24" i="14" s="1"/>
  <c r="C6" i="14"/>
  <c r="C25" i="14" l="1"/>
  <c r="E24" i="2"/>
  <c r="C105" i="14"/>
  <c r="D105" i="14" s="1"/>
  <c r="B105" i="14"/>
  <c r="B102" i="14"/>
  <c r="B103" i="14"/>
  <c r="B99" i="14"/>
  <c r="B100" i="14"/>
  <c r="B101" i="14"/>
  <c r="C6" i="1" l="1"/>
  <c r="C6" i="12"/>
  <c r="A2" i="1" l="1"/>
  <c r="B21" i="14"/>
  <c r="D21" i="14"/>
  <c r="B22" i="14"/>
  <c r="D22" i="14"/>
  <c r="B23" i="14"/>
  <c r="E23" i="14"/>
  <c r="B24" i="14"/>
  <c r="E24" i="14"/>
  <c r="D24" i="14" l="1"/>
  <c r="E22" i="14"/>
  <c r="D23" i="14"/>
  <c r="E21" i="14"/>
  <c r="B125" i="14"/>
  <c r="B126" i="14"/>
  <c r="B127" i="14"/>
  <c r="B128" i="14"/>
  <c r="B129" i="14"/>
  <c r="B130" i="14"/>
  <c r="B131" i="14"/>
  <c r="B132" i="14"/>
  <c r="B133" i="14"/>
  <c r="B134" i="14"/>
  <c r="B109" i="14"/>
  <c r="B110" i="14"/>
  <c r="B111" i="14"/>
  <c r="B112" i="14"/>
  <c r="B113" i="14"/>
  <c r="B114" i="14"/>
  <c r="B115" i="14"/>
  <c r="B116" i="14"/>
  <c r="B117" i="14"/>
  <c r="B93" i="14"/>
  <c r="B94" i="14"/>
  <c r="B95" i="14"/>
  <c r="B96" i="14"/>
  <c r="B97" i="14"/>
  <c r="B98" i="14"/>
  <c r="B104" i="14"/>
  <c r="B106" i="14"/>
  <c r="B79" i="14"/>
  <c r="B80" i="14"/>
  <c r="B81" i="14"/>
  <c r="B82" i="14"/>
  <c r="B83" i="14"/>
  <c r="B84" i="14"/>
  <c r="B85" i="14"/>
  <c r="B86" i="14"/>
  <c r="B87" i="14"/>
  <c r="B88" i="14"/>
  <c r="B89" i="14"/>
  <c r="B90" i="14"/>
  <c r="B64" i="14"/>
  <c r="B65" i="14"/>
  <c r="B66" i="14"/>
  <c r="B67" i="14"/>
  <c r="B68" i="14"/>
  <c r="B69" i="14"/>
  <c r="B70" i="14"/>
  <c r="B71" i="14"/>
  <c r="B72" i="14"/>
  <c r="B73" i="14"/>
  <c r="B74" i="14"/>
  <c r="B75" i="14"/>
  <c r="B76" i="14"/>
  <c r="B53" i="14"/>
  <c r="B54" i="14"/>
  <c r="B55" i="14"/>
  <c r="B56" i="14"/>
  <c r="B57" i="14"/>
  <c r="B58" i="14"/>
  <c r="B59" i="14"/>
  <c r="B60" i="14"/>
  <c r="B61" i="14"/>
  <c r="B48" i="14"/>
  <c r="B40" i="14"/>
  <c r="B41" i="14"/>
  <c r="B42" i="14"/>
  <c r="B43" i="14"/>
  <c r="B44" i="14"/>
  <c r="B45" i="14"/>
  <c r="B46" i="14"/>
  <c r="B47" i="14"/>
  <c r="B27" i="14"/>
  <c r="B28" i="14"/>
  <c r="B29" i="14"/>
  <c r="B30" i="14"/>
  <c r="B31" i="14"/>
  <c r="B32" i="14"/>
  <c r="B33" i="14"/>
  <c r="B34" i="14"/>
  <c r="B35" i="14"/>
  <c r="B36" i="14"/>
  <c r="B37" i="14"/>
  <c r="B7" i="14"/>
  <c r="B8" i="14"/>
  <c r="B9" i="14"/>
  <c r="B10" i="14"/>
  <c r="B11" i="14"/>
  <c r="B12" i="14"/>
  <c r="B13" i="14"/>
  <c r="B14" i="14"/>
  <c r="B15" i="14"/>
  <c r="B16" i="14"/>
  <c r="B17" i="14"/>
  <c r="B18" i="14"/>
  <c r="B19" i="14"/>
  <c r="B20" i="14"/>
  <c r="C93" i="14"/>
  <c r="C94" i="14"/>
  <c r="C95" i="14"/>
  <c r="C96" i="14"/>
  <c r="C97" i="14"/>
  <c r="C98" i="14"/>
  <c r="C99" i="14"/>
  <c r="C100" i="14"/>
  <c r="C101" i="14"/>
  <c r="C102" i="14"/>
  <c r="C103" i="14"/>
  <c r="C104" i="14"/>
  <c r="C106" i="14"/>
  <c r="C79" i="14"/>
  <c r="C80" i="14"/>
  <c r="C81" i="14"/>
  <c r="C82" i="14"/>
  <c r="C83" i="14"/>
  <c r="C84" i="14"/>
  <c r="C85" i="14"/>
  <c r="C86" i="14"/>
  <c r="C87" i="14"/>
  <c r="C88" i="14"/>
  <c r="C89" i="14"/>
  <c r="C90" i="14"/>
  <c r="B124" i="14" l="1"/>
  <c r="B108" i="14"/>
  <c r="B92" i="14"/>
  <c r="B78" i="14"/>
  <c r="B63" i="14"/>
  <c r="B52" i="14"/>
  <c r="B39" i="14"/>
  <c r="B26" i="14"/>
  <c r="B6" i="14"/>
  <c r="C134" i="14"/>
  <c r="D134" i="14" s="1"/>
  <c r="C125" i="14"/>
  <c r="C126" i="14"/>
  <c r="C127" i="14"/>
  <c r="C128" i="14"/>
  <c r="C129" i="14"/>
  <c r="C130" i="14"/>
  <c r="C131" i="14"/>
  <c r="C132" i="14"/>
  <c r="C133" i="14"/>
  <c r="C124" i="14"/>
  <c r="C109" i="14"/>
  <c r="C110" i="14"/>
  <c r="C111" i="14"/>
  <c r="C112" i="14"/>
  <c r="C113" i="14"/>
  <c r="C114" i="14"/>
  <c r="D114" i="14" s="1"/>
  <c r="C115" i="14"/>
  <c r="E115" i="14" s="1"/>
  <c r="C116" i="14"/>
  <c r="E116" i="14" s="1"/>
  <c r="C117" i="14"/>
  <c r="E117" i="14" s="1"/>
  <c r="C108" i="14"/>
  <c r="C92" i="14"/>
  <c r="C78" i="14"/>
  <c r="C91" i="14" s="1"/>
  <c r="C64" i="14"/>
  <c r="C65" i="14"/>
  <c r="C66" i="14"/>
  <c r="C67" i="14"/>
  <c r="C68" i="14"/>
  <c r="C69" i="14"/>
  <c r="C70" i="14"/>
  <c r="C71" i="14"/>
  <c r="C72" i="14"/>
  <c r="C73" i="14"/>
  <c r="C74" i="14"/>
  <c r="C75" i="14"/>
  <c r="C76" i="14"/>
  <c r="C63" i="14"/>
  <c r="C53" i="14"/>
  <c r="C54" i="14"/>
  <c r="C55" i="14"/>
  <c r="C56" i="14"/>
  <c r="C57" i="14"/>
  <c r="C58" i="14"/>
  <c r="C59" i="14"/>
  <c r="C60" i="14"/>
  <c r="C61" i="14"/>
  <c r="C52" i="14"/>
  <c r="C40" i="14"/>
  <c r="C41" i="14"/>
  <c r="C42" i="14"/>
  <c r="C43" i="14"/>
  <c r="C44" i="14"/>
  <c r="C45" i="14"/>
  <c r="C46" i="14"/>
  <c r="C47" i="14"/>
  <c r="C48" i="14"/>
  <c r="C39" i="14"/>
  <c r="C27" i="14"/>
  <c r="C28" i="14"/>
  <c r="C29" i="14"/>
  <c r="C30" i="14"/>
  <c r="C31" i="14"/>
  <c r="C32" i="14"/>
  <c r="C33" i="14"/>
  <c r="C34" i="14"/>
  <c r="C35" i="14"/>
  <c r="C36" i="14"/>
  <c r="C37" i="14"/>
  <c r="C26" i="14"/>
  <c r="D19" i="14"/>
  <c r="D20" i="14"/>
  <c r="C22" i="1"/>
  <c r="C21" i="1"/>
  <c r="C16" i="12"/>
  <c r="E20" i="10"/>
  <c r="C14" i="1" s="1"/>
  <c r="E15" i="11"/>
  <c r="C15" i="1" s="1"/>
  <c r="E18" i="9"/>
  <c r="C13" i="1" s="1"/>
  <c r="E19" i="8"/>
  <c r="C135" i="14" l="1"/>
  <c r="D135" i="14" s="1"/>
  <c r="D110" i="14"/>
  <c r="D37" i="14"/>
  <c r="E114" i="14"/>
  <c r="D65" i="14"/>
  <c r="D75" i="14"/>
  <c r="D99" i="14"/>
  <c r="D95" i="14"/>
  <c r="C118" i="14"/>
  <c r="D118" i="14" s="1"/>
  <c r="D112" i="14"/>
  <c r="D55" i="14"/>
  <c r="D27" i="14"/>
  <c r="D61" i="14"/>
  <c r="D57" i="14"/>
  <c r="D53" i="14"/>
  <c r="D74" i="14"/>
  <c r="D66" i="14"/>
  <c r="D88" i="14"/>
  <c r="D84" i="14"/>
  <c r="D80" i="14"/>
  <c r="D102" i="14"/>
  <c r="D98" i="14"/>
  <c r="D94" i="14"/>
  <c r="D116" i="14"/>
  <c r="D108" i="14"/>
  <c r="D18" i="14"/>
  <c r="D10" i="14"/>
  <c r="D106" i="14"/>
  <c r="D101" i="14"/>
  <c r="D97" i="14"/>
  <c r="D93" i="14"/>
  <c r="D92" i="14"/>
  <c r="D104" i="14"/>
  <c r="D100" i="14"/>
  <c r="D96" i="14"/>
  <c r="E20" i="14"/>
  <c r="C77" i="14"/>
  <c r="D42" i="14"/>
  <c r="D15" i="14"/>
  <c r="D11" i="14"/>
  <c r="D7" i="14"/>
  <c r="D14" i="14"/>
  <c r="D68" i="14"/>
  <c r="D59" i="14"/>
  <c r="D48" i="14"/>
  <c r="D33" i="14"/>
  <c r="D29" i="14"/>
  <c r="D90" i="14"/>
  <c r="D86" i="14"/>
  <c r="D82" i="14"/>
  <c r="C107" i="14"/>
  <c r="D107" i="14" s="1"/>
  <c r="D117" i="14"/>
  <c r="D115" i="14"/>
  <c r="D113" i="14"/>
  <c r="D111" i="14"/>
  <c r="D109" i="14"/>
  <c r="D76" i="14"/>
  <c r="D67" i="14"/>
  <c r="D58" i="14"/>
  <c r="D41" i="14"/>
  <c r="D78" i="14"/>
  <c r="D89" i="14"/>
  <c r="D85" i="14"/>
  <c r="D81" i="14"/>
  <c r="D103" i="14"/>
  <c r="D6" i="14"/>
  <c r="D16" i="14"/>
  <c r="D12" i="14"/>
  <c r="D8" i="14"/>
  <c r="D32" i="14"/>
  <c r="D71" i="14"/>
  <c r="D64" i="14"/>
  <c r="D54" i="14"/>
  <c r="C38" i="14"/>
  <c r="C49" i="14"/>
  <c r="D45" i="14"/>
  <c r="D87" i="14"/>
  <c r="D79" i="14"/>
  <c r="D91" i="14"/>
  <c r="D83" i="14"/>
  <c r="D73" i="14"/>
  <c r="D72" i="14"/>
  <c r="D69" i="14"/>
  <c r="D63" i="14"/>
  <c r="D60" i="14"/>
  <c r="D56" i="14"/>
  <c r="D17" i="14"/>
  <c r="D13" i="14"/>
  <c r="D9" i="14"/>
  <c r="D36" i="14"/>
  <c r="D31" i="14"/>
  <c r="D46" i="14"/>
  <c r="D40" i="14"/>
  <c r="D35" i="14"/>
  <c r="D44" i="14"/>
  <c r="D28" i="14"/>
  <c r="D70" i="14"/>
  <c r="D34" i="14"/>
  <c r="D30" i="14"/>
  <c r="C62" i="14"/>
  <c r="D52" i="14"/>
  <c r="D47" i="14"/>
  <c r="D43" i="14"/>
  <c r="D39" i="14"/>
  <c r="D26" i="14"/>
  <c r="C12" i="1"/>
  <c r="E15" i="4"/>
  <c r="C11" i="1" s="1"/>
  <c r="E15" i="6"/>
  <c r="C8" i="1" s="1"/>
  <c r="E18" i="5"/>
  <c r="C7" i="1" s="1"/>
  <c r="D133" i="14" l="1"/>
  <c r="D132" i="14"/>
  <c r="D130" i="14"/>
  <c r="D131" i="14"/>
  <c r="D126" i="14"/>
  <c r="D128" i="14"/>
  <c r="D129" i="14"/>
  <c r="C16" i="1"/>
  <c r="D127" i="14"/>
  <c r="D124" i="14"/>
  <c r="D125" i="14"/>
  <c r="C50" i="14"/>
  <c r="D49" i="14"/>
  <c r="D38" i="14"/>
  <c r="C119" i="14"/>
  <c r="D77" i="14"/>
  <c r="D62" i="14"/>
  <c r="D25" i="14"/>
  <c r="C9" i="1"/>
  <c r="C121" i="14" l="1"/>
  <c r="D119" i="14"/>
  <c r="D50" i="14"/>
  <c r="E105" i="14" l="1"/>
  <c r="E19" i="14"/>
  <c r="E73" i="14"/>
  <c r="D121" i="14"/>
  <c r="E40" i="14"/>
  <c r="E53" i="14"/>
  <c r="E57" i="14"/>
  <c r="E65" i="14"/>
  <c r="E110" i="14"/>
  <c r="E121" i="14"/>
  <c r="E7" i="14"/>
  <c r="E11" i="14"/>
  <c r="E15" i="14"/>
  <c r="E44" i="14"/>
  <c r="E48" i="14"/>
  <c r="E61" i="14"/>
  <c r="E69" i="14"/>
  <c r="E13" i="14"/>
  <c r="E87" i="14"/>
  <c r="E8" i="14"/>
  <c r="E59" i="14"/>
  <c r="E68" i="14"/>
  <c r="E82" i="14"/>
  <c r="E41" i="14"/>
  <c r="E32" i="14"/>
  <c r="E54" i="14"/>
  <c r="E89" i="14"/>
  <c r="E26" i="14"/>
  <c r="E79" i="14"/>
  <c r="E18" i="14"/>
  <c r="E31" i="14"/>
  <c r="E94" i="14"/>
  <c r="E80" i="14"/>
  <c r="E106" i="14"/>
  <c r="E75" i="14"/>
  <c r="E92" i="14"/>
  <c r="E111" i="14"/>
  <c r="E103" i="14"/>
  <c r="E43" i="14"/>
  <c r="E84" i="14"/>
  <c r="E34" i="14"/>
  <c r="E6" i="14"/>
  <c r="E37" i="14"/>
  <c r="E55" i="14"/>
  <c r="E64" i="14"/>
  <c r="E108" i="14"/>
  <c r="E63" i="14"/>
  <c r="E47" i="14"/>
  <c r="E71" i="14"/>
  <c r="E85" i="14"/>
  <c r="E118" i="14"/>
  <c r="E39" i="14"/>
  <c r="E36" i="14"/>
  <c r="E14" i="14"/>
  <c r="E46" i="14"/>
  <c r="E99" i="14"/>
  <c r="E27" i="14"/>
  <c r="E101" i="14"/>
  <c r="E104" i="14"/>
  <c r="E74" i="14"/>
  <c r="E86" i="14"/>
  <c r="E35" i="14"/>
  <c r="E113" i="14"/>
  <c r="E93" i="14"/>
  <c r="E96" i="14"/>
  <c r="E45" i="14"/>
  <c r="E16" i="14"/>
  <c r="E33" i="14"/>
  <c r="E76" i="14"/>
  <c r="E90" i="14"/>
  <c r="E9" i="14"/>
  <c r="E83" i="14"/>
  <c r="E52" i="14"/>
  <c r="E67" i="14"/>
  <c r="E81" i="14"/>
  <c r="E109" i="14"/>
  <c r="E60" i="14"/>
  <c r="E28" i="14"/>
  <c r="E10" i="14"/>
  <c r="E42" i="14"/>
  <c r="E102" i="14"/>
  <c r="E88" i="14"/>
  <c r="E95" i="14"/>
  <c r="E112" i="14"/>
  <c r="E97" i="14"/>
  <c r="E100" i="14"/>
  <c r="E66" i="14"/>
  <c r="E56" i="14"/>
  <c r="E12" i="14"/>
  <c r="E29" i="14"/>
  <c r="E72" i="14"/>
  <c r="E30" i="14"/>
  <c r="E58" i="14"/>
  <c r="E78" i="14"/>
  <c r="E17" i="14"/>
  <c r="E70" i="14"/>
  <c r="E98" i="14"/>
  <c r="E62" i="14"/>
  <c r="E25" i="14"/>
  <c r="E38" i="14"/>
  <c r="E91" i="14"/>
  <c r="E107" i="14"/>
  <c r="E49" i="14"/>
  <c r="E77" i="14"/>
  <c r="E50" i="14"/>
  <c r="E119" i="14"/>
  <c r="D11" i="1"/>
  <c r="D6" i="1"/>
  <c r="D13" i="1"/>
  <c r="D12" i="1"/>
  <c r="D8" i="1"/>
  <c r="D7" i="1"/>
  <c r="D14" i="1" l="1"/>
  <c r="C18" i="1"/>
  <c r="E15" i="1" s="1"/>
  <c r="D15" i="1"/>
  <c r="C24" i="1"/>
  <c r="D9" i="1"/>
  <c r="D22" i="1" l="1"/>
  <c r="D23" i="1"/>
  <c r="D24" i="1"/>
  <c r="D21" i="1"/>
  <c r="E7" i="1"/>
  <c r="E8" i="1"/>
  <c r="E14" i="1"/>
  <c r="D16" i="1"/>
  <c r="E9" i="1" l="1"/>
  <c r="E18" i="1"/>
  <c r="E13" i="1"/>
  <c r="D18" i="1"/>
  <c r="G3" i="1" s="1"/>
  <c r="G3" i="14" s="1"/>
  <c r="E6" i="1"/>
  <c r="E16" i="1"/>
  <c r="E11" i="1"/>
  <c r="E12" i="1"/>
</calcChain>
</file>

<file path=xl/sharedStrings.xml><?xml version="1.0" encoding="utf-8"?>
<sst xmlns="http://schemas.openxmlformats.org/spreadsheetml/2006/main" count="380" uniqueCount="288">
  <si>
    <t xml:space="preserve">Unit Costing Tool for Commonwealth Home Support Program (CHSP) Services </t>
  </si>
  <si>
    <t>Introduction</t>
  </si>
  <si>
    <t xml:space="preserve">Commonwealth Home Support Program Sector Support and Development Teams </t>
  </si>
  <si>
    <t xml:space="preserve">StewartBrown </t>
  </si>
  <si>
    <t>What is the tool for?</t>
  </si>
  <si>
    <t>How do I calculate the Unit Cost?</t>
  </si>
  <si>
    <t>The unit cost is direct costs plus indirect costs divided by total units of service or outputs (e.g. actual hours of service, trips or meals or funded hours of service, trips or meals)</t>
  </si>
  <si>
    <t xml:space="preserve">Things to do before you start doing Unit Costing </t>
  </si>
  <si>
    <t>Ensure you have access to your current charter of accounts and Profit and Loss Statements. Use the support people (mentioned in the Introduction above) to support you and your team through the unit costing process. Costing can be a one-off event, however, if there are any changes in your costs ( for example increases or changes to Awards or Wages) then you need to undertake a new costing exercise.</t>
  </si>
  <si>
    <r>
      <t xml:space="preserve">You need to undertake a costing activity by service types with similar "Units of Service". 
Examples: 
If you are funded for services like domestic assistance, allied health, personal care, social support individual, you would undertake a costing exercise using </t>
    </r>
    <r>
      <rPr>
        <b/>
        <sz val="12"/>
        <rFont val="Calibri"/>
        <family val="2"/>
        <scheme val="minor"/>
      </rPr>
      <t>hours</t>
    </r>
    <r>
      <rPr>
        <sz val="12"/>
        <rFont val="Calibri"/>
        <family val="2"/>
        <scheme val="minor"/>
      </rPr>
      <t xml:space="preserve"> as the "Unit of Service". 
If you are funded for food services and delivered meals, you would undertake a costing exercise based on the </t>
    </r>
    <r>
      <rPr>
        <b/>
        <sz val="12"/>
        <rFont val="Calibri"/>
        <family val="2"/>
        <scheme val="minor"/>
      </rPr>
      <t>number of meals</t>
    </r>
    <r>
      <rPr>
        <sz val="12"/>
        <rFont val="Calibri"/>
        <family val="2"/>
        <scheme val="minor"/>
      </rPr>
      <t xml:space="preserve"> delivered as the  "Units of Service". 
If you are funded for transport, you would undertake a costing exercise based on the</t>
    </r>
    <r>
      <rPr>
        <b/>
        <sz val="12"/>
        <rFont val="Calibri"/>
        <family val="2"/>
        <scheme val="minor"/>
      </rPr>
      <t xml:space="preserve"> number of trips</t>
    </r>
    <r>
      <rPr>
        <sz val="12"/>
        <rFont val="Calibri"/>
        <family val="2"/>
        <scheme val="minor"/>
      </rPr>
      <t xml:space="preserve"> delivered as the  "Units of Service". 
If you are a home modification service you would undertake a costing exercise based on </t>
    </r>
    <r>
      <rPr>
        <b/>
        <sz val="12"/>
        <rFont val="Calibri"/>
        <family val="2"/>
        <scheme val="minor"/>
      </rPr>
      <t>dollars</t>
    </r>
    <r>
      <rPr>
        <sz val="12"/>
        <rFont val="Calibri"/>
        <family val="2"/>
        <scheme val="minor"/>
      </rPr>
      <t xml:space="preserve"> as the "Units of Service". </t>
    </r>
  </si>
  <si>
    <t>The tool is designed for two ways to complete it. If you can identify all costs associated with the CHSP service, then you enter them into the tool. If your service has a range of funding and cannot isolate all CHSP costs, then you need to work out the percentage of costs that you would apportion to the CHSP program</t>
  </si>
  <si>
    <t>What does Apportionment mean?</t>
  </si>
  <si>
    <t xml:space="preserve">This only applies to services that are not 100% funded by the Commonwealth Home Support Program (CHSP). Do not populate orange cells if 100% funded, leave blank.
Many services receive a percentage of CHSP funding. For example, you could work in a health service or a local council  that has CHSP funding, for example, 50% of your total funding. To calculate the unit costing of delivering a service, you need to apportion costs based on this percentage. </t>
  </si>
  <si>
    <t>How do I calculate apportionment costs?</t>
  </si>
  <si>
    <t>Question</t>
  </si>
  <si>
    <t>Description</t>
  </si>
  <si>
    <t>Answer</t>
  </si>
  <si>
    <t>For the divisions or areas that deliver CHSP services, enter the total expenditure</t>
  </si>
  <si>
    <t xml:space="preserve">For example, a meals on wheels service in a local council  total expenditure is </t>
  </si>
  <si>
    <t>Enter the organisation's total expenditure</t>
  </si>
  <si>
    <t xml:space="preserve">For example, this would be the total aged and community services budget of the local council </t>
  </si>
  <si>
    <t>Apportionment percentage that should be used throughout the costing process?</t>
  </si>
  <si>
    <t xml:space="preserve">You can use this percentage to complete the cost items in each sheet. This is calculated by dividing the Total Expenditure of the service being costed by the Organisations consolidated program expenditure/budget. It is automatically calculated based on your answers above. </t>
  </si>
  <si>
    <t>This cell Auto populates based on the figures entered in the above orange cells.</t>
  </si>
  <si>
    <t xml:space="preserve">How do I use the tool? </t>
  </si>
  <si>
    <t xml:space="preserve">If you need to apportion costs, you can insert the cost and the percentage for each cost item in Sheet A1 to Sheet B7. You can change the percentage, depending on how you want to apportion costs and it will automatically populate the field calculated cost based on percentage. </t>
  </si>
  <si>
    <t>The Unit Costing high level Summary Sheet is a high level summary of the data inputs.</t>
  </si>
  <si>
    <r>
      <t>Setting the parameters for Unit Costing</t>
    </r>
    <r>
      <rPr>
        <b/>
        <sz val="22"/>
        <rFont val="Calibri"/>
        <family val="2"/>
        <scheme val="minor"/>
      </rPr>
      <t xml:space="preserve"> </t>
    </r>
    <r>
      <rPr>
        <sz val="22"/>
        <rFont val="Calibri"/>
        <family val="2"/>
        <scheme val="minor"/>
      </rPr>
      <t xml:space="preserve">- </t>
    </r>
    <r>
      <rPr>
        <sz val="16"/>
        <rFont val="Calibri"/>
        <family val="2"/>
        <scheme val="minor"/>
      </rPr>
      <t>You need to set the parameters or rules for the Unit Costing process. There is a question, description and answer. Please enter your answer in column D.</t>
    </r>
    <r>
      <rPr>
        <sz val="16"/>
        <color theme="5" tint="-0.249977111117893"/>
        <rFont val="Calibri"/>
        <family val="2"/>
        <scheme val="minor"/>
      </rPr>
      <t xml:space="preserve"> 
</t>
    </r>
    <r>
      <rPr>
        <b/>
        <i/>
        <u/>
        <sz val="18"/>
        <color rgb="FFFF0000"/>
        <rFont val="Calibri"/>
        <family val="2"/>
        <scheme val="minor"/>
      </rPr>
      <t>Mandatory fields are highlighted in Column D in Orange</t>
    </r>
    <r>
      <rPr>
        <b/>
        <u/>
        <sz val="18"/>
        <color rgb="FFFF0000"/>
        <rFont val="Calibri"/>
        <family val="2"/>
        <scheme val="minor"/>
      </rPr>
      <t xml:space="preserve"> </t>
    </r>
    <r>
      <rPr>
        <b/>
        <i/>
        <u/>
        <sz val="18"/>
        <color rgb="FFFF0000"/>
        <rFont val="Calibri"/>
        <family val="2"/>
        <scheme val="minor"/>
      </rPr>
      <t>(The data entered in these fields automatically feed through to the Unit Costing Summary Sheet and the Unit Costing In-depth Sheets and are used in calculations, it is therefore vital these are accurate and filled out)</t>
    </r>
  </si>
  <si>
    <t xml:space="preserve">1. Organisation Name </t>
  </si>
  <si>
    <t xml:space="preserve">The name of your Organisation - e.g. Happy Valley Community Care </t>
  </si>
  <si>
    <t xml:space="preserve">2. What service type are you costing? </t>
  </si>
  <si>
    <t>Write in the box which service type is being costed (e.g. Allied Health and Therapy Services, Domestic Assistance and Personal Care, Goods Equipment and Assistive Technology, Home Maintenance, Home Modification, Meals and Other Food Services, Nursing, Social Support Individual, Social Support Group, Specialised Support Services, Transport, Respite Services (Flexible, Centre Based or Cottage))</t>
  </si>
  <si>
    <t>3. Costing by outlet or whole service?</t>
  </si>
  <si>
    <t xml:space="preserve">Write in the answer box if it is by service outlet or whole organisation </t>
  </si>
  <si>
    <t>4. Financial Year or Costing Period?</t>
  </si>
  <si>
    <t xml:space="preserve">Write in the time period for the costing exercise, for example, it could be for a specific financial year, or a six month DEX reporting period. </t>
  </si>
  <si>
    <t>5. Total number of consumers supported during the costing period?</t>
  </si>
  <si>
    <t xml:space="preserve">Write the number of consumers receiving support for the specific service type during the costing period </t>
  </si>
  <si>
    <t>6. Total client fees for the costing period?</t>
  </si>
  <si>
    <t xml:space="preserve">Write the total client fees received for the specific service type </t>
  </si>
  <si>
    <t xml:space="preserve">7. Funded Outputs during the costing period? </t>
  </si>
  <si>
    <t xml:space="preserve">Write the total funded outputs for the specific service type for the costing period. </t>
  </si>
  <si>
    <t>8. Actual outputs delivered during costing period?</t>
  </si>
  <si>
    <t xml:space="preserve">Write the actual outputs for the specific service type for the costing period. </t>
  </si>
  <si>
    <t>9. What is the "Units of Service" Type? (e.g. hours, number of meals, number of trips)</t>
  </si>
  <si>
    <t xml:space="preserve">10. Total "Units of Service or Outputs </t>
  </si>
  <si>
    <t xml:space="preserve">The Unit Costing Tool in the Commonwealth Home Support Program is licensed under a Creative Commons Attribution- Attribution-NoDerivatives 4.0 International License. 
 </t>
  </si>
  <si>
    <t xml:space="preserve">Direct Workers &amp; Associated Costs (Wages, Salaries and related costs) -All costs related to the employment of staff involved in the delivery of direct care services, assessment and care planning to a consumer. All wages, penalties, loadings, annual leave, sick pay, long service leave, paid to workers who deliver services to clients in their homes or in the community. Where relevant and if possible, the amount is to be split between direct care staff,  nursing and allied health staff and other direct staff. </t>
  </si>
  <si>
    <t xml:space="preserve">A1. </t>
  </si>
  <si>
    <t>Cost Item</t>
  </si>
  <si>
    <t>Definition</t>
  </si>
  <si>
    <t>Total Cost</t>
  </si>
  <si>
    <r>
      <t xml:space="preserve">% Apportioned 
</t>
    </r>
    <r>
      <rPr>
        <b/>
        <sz val="11"/>
        <color theme="0"/>
        <rFont val="Calibri"/>
        <family val="2"/>
        <scheme val="minor"/>
      </rPr>
      <t>(only if applicable)
Default is 100% (please use the % generated in the User Guide Apportionment section)</t>
    </r>
  </si>
  <si>
    <t xml:space="preserve">Calculated Cost based on the percentage ($) </t>
  </si>
  <si>
    <t>Direct Care Staff</t>
  </si>
  <si>
    <t xml:space="preserve">Workers who provide services to consumers in their homes or in the community and include support workers, co-ordinators, case managers, drivers, meal deliverers, plus kitchen staff who prepare delivered meals.   </t>
  </si>
  <si>
    <t>Nursing Staff</t>
  </si>
  <si>
    <t>Nurses who provide direct care to consumers in their home or the community.</t>
  </si>
  <si>
    <t xml:space="preserve">Allied Health Staff </t>
  </si>
  <si>
    <t>Any allied health staff (e.g. occupational therapists, dieticians, speech therapists, Aboriginal and Torres Strait Islander Health Worker
Accredited Practising Dietician or Nutritionist, Diversional Therapy, Exercise Physiology, Hydrotherapy, Occupational Therapy, Physiotherapy
Podiatry, Psychology, Social Work, Speech Pathology) who provide direct care services to consumers.</t>
  </si>
  <si>
    <t>Superannuation</t>
  </si>
  <si>
    <t xml:space="preserve">All contributions made by the employer to superannuation schemes for direct workers. This does not include employee contributions made as deductions from their wages. </t>
  </si>
  <si>
    <t>Workers Compensation</t>
  </si>
  <si>
    <t>Premiums paid by the employer to provide workers compensation cover for all direct workers. Does not include the amounts received against claims and on paid to workers.</t>
  </si>
  <si>
    <t>Long Service Leave Provision</t>
  </si>
  <si>
    <t>Amounts set aside to cover the accruing liability of long service leave to be made in the future.</t>
  </si>
  <si>
    <t>Lump Sum Payments</t>
  </si>
  <si>
    <t>Amounts paid for unused long service leave, unused holiday pay and leave bonuses and amounts paid for eligible termination payments.</t>
  </si>
  <si>
    <t>Staff training and Development</t>
  </si>
  <si>
    <t>Costs incurred providing training for staff and volunteers, including payments to trainers, course fees, travel to attend course, accommodation and meal allowances.</t>
  </si>
  <si>
    <t>Volunteer Allowances</t>
  </si>
  <si>
    <t>All non travel payments made to volunteers involved in service delivery.</t>
  </si>
  <si>
    <t>First Aid Allowance</t>
  </si>
  <si>
    <t>First Aid Allowance paid to direct care staff.</t>
  </si>
  <si>
    <t xml:space="preserve">Police checks for staff and volunteers </t>
  </si>
  <si>
    <t>Costs of undertaking police checks for staff and volunteers.</t>
  </si>
  <si>
    <t xml:space="preserve">Other costs - Agency Costs </t>
  </si>
  <si>
    <t>All costs associated with using any agency staff.</t>
  </si>
  <si>
    <t xml:space="preserve">Staff and Volunteer Amenities </t>
  </si>
  <si>
    <t>All costs associated with staff and volunteer amenities, for example, tea, coffee, morning teas.</t>
  </si>
  <si>
    <t>Other</t>
  </si>
  <si>
    <t xml:space="preserve">Any payment (not included above) which were made to direct workers. </t>
  </si>
  <si>
    <t xml:space="preserve">Total  Direct Workers and Associated Costs </t>
  </si>
  <si>
    <t xml:space="preserve">The sum of all cost items in this category </t>
  </si>
  <si>
    <r>
      <t>Consumables</t>
    </r>
    <r>
      <rPr>
        <b/>
        <sz val="16"/>
        <color theme="8" tint="-0.249977111117893"/>
        <rFont val="Calibri"/>
        <family val="2"/>
        <scheme val="minor"/>
      </rPr>
      <t xml:space="preserve"> - The costs of goods used to support consumers in their home or in their community (e.g. Personal Protective Equipment, surgical dressings, containers for packaging meals)</t>
    </r>
  </si>
  <si>
    <t>Category</t>
  </si>
  <si>
    <t>A2.</t>
  </si>
  <si>
    <t>Nursing Consumables</t>
  </si>
  <si>
    <t>The costs of goods used in the consumers' home when providing nursing, including surgical dressings, pharmaceutical, surgical instruments, medical appliances.</t>
  </si>
  <si>
    <t xml:space="preserve">Allied Health and Therapy Consumables </t>
  </si>
  <si>
    <t>The cost of materials used in providing allied health services to a consumer.</t>
  </si>
  <si>
    <t>Food and delivered meals consumables</t>
  </si>
  <si>
    <t>The cost of purchasing prepared meals, and/or ingredients for the preparation of meals, containers for packaging meals.</t>
  </si>
  <si>
    <t>Personal Care  consumables</t>
  </si>
  <si>
    <t>The cost of providing and personal care consumables (e.g. gloves or other equipment) in providing personal care to consumers.</t>
  </si>
  <si>
    <t xml:space="preserve">Uniforms and Personal Protective Equipment (PPE) </t>
  </si>
  <si>
    <t>The cost of purchasing and cleaning uniforms and Personal Protective Equipment (PPE) for staff and volunteers.</t>
  </si>
  <si>
    <t xml:space="preserve">Other program consumables </t>
  </si>
  <si>
    <t>Consumables for example for social support programs (water, tissues, volunteer umbrellas, sunscreen, first aid kits, and the cost of lunches for volunteers).</t>
  </si>
  <si>
    <t>Other (please state)</t>
  </si>
  <si>
    <t>Any other consumer related consumables used by staff and volunteers in providing the service being costed. Each service will have its own list of consumables. For example, home maintenance and modification services may include building materials, grab rails, lawn mowers and other garden equipment.  For social support groups, it may include the cost of purchasing crafts and arts to use in any group programs.</t>
  </si>
  <si>
    <t>Total Consumables</t>
  </si>
  <si>
    <t xml:space="preserve">A3. </t>
  </si>
  <si>
    <t>Nursing Services</t>
  </si>
  <si>
    <t xml:space="preserve">Allied Health and Therapy Services </t>
  </si>
  <si>
    <t xml:space="preserve">Direct Care Services </t>
  </si>
  <si>
    <t>Respite Services</t>
  </si>
  <si>
    <t xml:space="preserve">Other Services (please state) </t>
  </si>
  <si>
    <t>Other -  For example, external facilitators and other costs in relation to social support (e.g. hall costs, facilitators, yoga leaders and associated equipment).</t>
  </si>
  <si>
    <t>Total Purchase of Services</t>
  </si>
  <si>
    <t xml:space="preserve">The sum of all of these costs in this category </t>
  </si>
  <si>
    <r>
      <t xml:space="preserve">Travel </t>
    </r>
    <r>
      <rPr>
        <b/>
        <sz val="16"/>
        <color theme="7" tint="-0.249977111117893"/>
        <rFont val="Calibri"/>
        <family val="2"/>
        <scheme val="minor"/>
      </rPr>
      <t>- All costs related to providing travel for direct care for consumers</t>
    </r>
    <r>
      <rPr>
        <b/>
        <sz val="22"/>
        <color theme="7" tint="-0.249977111117893"/>
        <rFont val="Calibri"/>
        <family val="2"/>
        <scheme val="minor"/>
      </rPr>
      <t xml:space="preserve">
</t>
    </r>
  </si>
  <si>
    <t>B4.</t>
  </si>
  <si>
    <t xml:space="preserve">Kilometre Allowance </t>
  </si>
  <si>
    <t xml:space="preserve">All costs related to providing travel for direct care. </t>
  </si>
  <si>
    <t>Kilometre Allowance (workers vehicles)</t>
  </si>
  <si>
    <t>Payments made to direct care, allied health, nursing and other staff for recompensable distances travelled in their own vehicles when delivering services.</t>
  </si>
  <si>
    <t>Motor Vehicle Running Expenses</t>
  </si>
  <si>
    <t>All costs (except depreciation and turnover losses) incurred in running motor vehicles owned by the service provider and used for direct delivery of services, i.e. petrol &amp; oil, repairs &amp; maintenance, registration, insurance and cleaning.</t>
  </si>
  <si>
    <t>Payments made to volunteers for using their vehicles in the delivery of services.</t>
  </si>
  <si>
    <t>Any other travel costs incurred in the delivery of services to consumers ( e.g. hire of buses, taxi subsidies for clients and shopping).</t>
  </si>
  <si>
    <t xml:space="preserve">Total Travel  </t>
  </si>
  <si>
    <r>
      <t xml:space="preserve">Service Management </t>
    </r>
    <r>
      <rPr>
        <b/>
        <sz val="16"/>
        <color theme="7" tint="-0.249977111117893"/>
        <rFont val="Calibri"/>
        <family val="2"/>
        <scheme val="minor"/>
      </rPr>
      <t xml:space="preserve">- All service management costs for example, the wages associated with management, administration staff, finance staff, IT, marketing and communication and external contractors. This could be allocated on a % basis based on the amount of time staff spend on particular programs </t>
    </r>
  </si>
  <si>
    <t>B5.</t>
  </si>
  <si>
    <t xml:space="preserve">Manager </t>
  </si>
  <si>
    <t>The wages and associated payment ( leave loading, superannuation, workers compensation, etc.) to the service manager, quality manager and other managers. In the case of a service where the manager also works across a range of aged care programs, an estimate of the average proportion of their time spent on these activities should be made and the costs allocated based on this %.</t>
  </si>
  <si>
    <t>Administration Support</t>
  </si>
  <si>
    <t>The wages and associated payments to administrative staff.</t>
  </si>
  <si>
    <t>Finance Staff</t>
  </si>
  <si>
    <t>The wages and related payments to staff or contracted services for administration support and maintaining the financial records of the services and performing related functions.</t>
  </si>
  <si>
    <t>Other - Agency Staff</t>
  </si>
  <si>
    <t>The wages and associated payment ( e.g. leave loading, superannuation, workers compensation) with any agency staff paid for service management.</t>
  </si>
  <si>
    <t xml:space="preserve">Volunteer Co-ordinator </t>
  </si>
  <si>
    <t>The wages and associated payment ( leave loading, superannuation, workers compensation, etc.) to the Volunteer Co-ordinator.</t>
  </si>
  <si>
    <t>Information Technology</t>
  </si>
  <si>
    <t>Expenses related to IT, telecommunications, website, Client Relationship Management (CRM) system.</t>
  </si>
  <si>
    <t>Marketing and Communication</t>
  </si>
  <si>
    <t xml:space="preserve">Any expenses related to the marketing and communication about the service to the community.  </t>
  </si>
  <si>
    <t>External Contractors</t>
  </si>
  <si>
    <t>Any expenses related to the use of external contractors.</t>
  </si>
  <si>
    <t xml:space="preserve">Other </t>
  </si>
  <si>
    <t xml:space="preserve">Please state any other staff or labour costs incurred in the management of the service. </t>
  </si>
  <si>
    <t xml:space="preserve">Total Service Management </t>
  </si>
  <si>
    <r>
      <t xml:space="preserve">Accommodation and related expenses </t>
    </r>
    <r>
      <rPr>
        <b/>
        <sz val="16"/>
        <color theme="7" tint="-0.249977111117893"/>
        <rFont val="Calibri"/>
        <family val="2"/>
        <scheme val="minor"/>
      </rPr>
      <t xml:space="preserve">- All rent paid for the accommodation and related expenses for the service being costed. Where the accommodation is for more than one service it should be apportioned according to the proportion of total floor space occupied by each service. </t>
    </r>
  </si>
  <si>
    <t>B6.</t>
  </si>
  <si>
    <r>
      <t xml:space="preserve">% Apportioned 
</t>
    </r>
    <r>
      <rPr>
        <b/>
        <sz val="12"/>
        <color theme="0"/>
        <rFont val="Calibri"/>
        <family val="2"/>
        <scheme val="minor"/>
      </rPr>
      <t>(only if applicable)
Default is 100% (please use the % generated in the User Guide Apportionment section)</t>
    </r>
  </si>
  <si>
    <t xml:space="preserve">Accommodation - Rent </t>
  </si>
  <si>
    <t xml:space="preserve">All rent paid for the accommodation of the service being costed. Where the accommodation is for more them one service it should be apportioned according to the proportion of total floor space occupied by each service. </t>
  </si>
  <si>
    <t>Rates and Charges</t>
  </si>
  <si>
    <t>All property rates and charges paid in relation to the accommodation for the service. This includes council rates and any other property related charges. In a multi- service situation charges should be apportioned on the basis of floor space as for rent above.</t>
  </si>
  <si>
    <t xml:space="preserve">Building repairs and maintenance </t>
  </si>
  <si>
    <t>The cost of repairs and maintenance to service accommodation.</t>
  </si>
  <si>
    <t>Building insurance</t>
  </si>
  <si>
    <t>All premiums paid to insure the service's accommodation against fire, storm etc.</t>
  </si>
  <si>
    <t>Building reserves or depreciation</t>
  </si>
  <si>
    <t xml:space="preserve">Amounts charged to building reserves or other accounts for depreciation or future repairs of the service's building. </t>
  </si>
  <si>
    <t>Cleaning</t>
  </si>
  <si>
    <t>Total cost of cleaning the service's premises including purchase of cleaning materials.</t>
  </si>
  <si>
    <t>Electricity, Gas and Water (Utilities)</t>
  </si>
  <si>
    <t>All payments to electricity, gas and water supply authorities for these services including utility costs of kitchens.</t>
  </si>
  <si>
    <t>All other costs incurred in providing accommodation for the service, e.g. one-off hire of venues and halls.</t>
  </si>
  <si>
    <t>Total Accommodation</t>
  </si>
  <si>
    <r>
      <t>Other Service Costs</t>
    </r>
    <r>
      <rPr>
        <b/>
        <sz val="16"/>
        <color theme="7" tint="-0.249977111117893"/>
        <rFont val="Calibri"/>
        <family val="2"/>
        <scheme val="minor"/>
      </rPr>
      <t xml:space="preserve"> - Where the following costs are incurred by head office or a sponsoring organisation on behalf of the service, then the appropriate amounts should be charged or estimated against the relevant cost items. Where apportionment is necessary, the factor to be applied is the CHSP service's share of the organisations total service budget.</t>
    </r>
  </si>
  <si>
    <t>B7.</t>
  </si>
  <si>
    <t xml:space="preserve">Insurance </t>
  </si>
  <si>
    <t>All insurance premiums paid not related to accommodation (e.g. public liability  insurance).</t>
  </si>
  <si>
    <t xml:space="preserve">Printing, Stationary and Postage </t>
  </si>
  <si>
    <t>The cost of all printing, photocopying, stationary purchases and postage costs.</t>
  </si>
  <si>
    <t>Non Capital furniture and equipment purchases</t>
  </si>
  <si>
    <t>The cost of all furniture and equipment purchased, including computers.</t>
  </si>
  <si>
    <t>Repairs and Maintenance (equipment)</t>
  </si>
  <si>
    <t xml:space="preserve">The costs of repairs and maintenance to office equipment plus maintenance agreements on equipment. </t>
  </si>
  <si>
    <t xml:space="preserve">Telephone </t>
  </si>
  <si>
    <t>All telephone costs.</t>
  </si>
  <si>
    <t>Fees</t>
  </si>
  <si>
    <t>Audit fees, legal fees and any other professional fees incurred and bank fees.</t>
  </si>
  <si>
    <t xml:space="preserve">Indirect Travel costs </t>
  </si>
  <si>
    <t>All travel costs incurred by administrative and service management staff and not included in direct travel ( e.g. kilometre allowances, taxis, running expenses of manager's car).</t>
  </si>
  <si>
    <t>Depreciation or replacement provisions</t>
  </si>
  <si>
    <t>All depreciation costs and replacement provisions made for fixed assets including motor vehicles. Where estimates are to be made, use 10% for plant and equipment, furniture and fittings.</t>
  </si>
  <si>
    <t xml:space="preserve">Corporate Overhead costs </t>
  </si>
  <si>
    <t>All costs related to corporate overheads. For example this can include a percentage that covers all corporate overheads.</t>
  </si>
  <si>
    <t xml:space="preserve">Other Indirect Service Costs </t>
  </si>
  <si>
    <t>All other costs incurred by the service provided but not in the direct delivery of service to a consumer in their home or community.</t>
  </si>
  <si>
    <t xml:space="preserve">Total Other Service Costs  </t>
  </si>
  <si>
    <t>Organisation Overheads - This item covers all costs related to the service provision which are incurred in a regional, central or head office for multi-outlet services or by the sponsoring organisation in the case of a multi-service outlet. The costs would include payroll, personnel, accounts and other corporate management expenses and indirect costs. The test for inclusion is whether the corporate item relates to the CHSP service, and, if so, an estimate should be based on the CHSP  program share of the organisation's total program expenditure. This could be a percentage cost, for example between 25-30%.</t>
  </si>
  <si>
    <t>B8.</t>
  </si>
  <si>
    <t>Organisation Overhead  Costs</t>
  </si>
  <si>
    <t xml:space="preserve">Total Organisation Overheads   </t>
  </si>
  <si>
    <t>Income</t>
  </si>
  <si>
    <t>C.9</t>
  </si>
  <si>
    <t>Income Item</t>
  </si>
  <si>
    <t>Income($)</t>
  </si>
  <si>
    <t xml:space="preserve">A. CHSP Grant </t>
  </si>
  <si>
    <t xml:space="preserve">All receipts in current year from approved CHSP grant. </t>
  </si>
  <si>
    <t>B. Client contributions</t>
  </si>
  <si>
    <t>Total Client fees received for the specific service type.</t>
  </si>
  <si>
    <t xml:space="preserve">C. Other fees and external income </t>
  </si>
  <si>
    <t>Fees for services</t>
  </si>
  <si>
    <t>Fees received from other agencies.</t>
  </si>
  <si>
    <t>Other Government grants</t>
  </si>
  <si>
    <t>All recurrent grants received from State, Federal or Local governments.</t>
  </si>
  <si>
    <t xml:space="preserve">Other Income </t>
  </si>
  <si>
    <t>Other income received for the service during the current year.</t>
  </si>
  <si>
    <t xml:space="preserve">Total Income </t>
  </si>
  <si>
    <t xml:space="preserve">The sum of total income </t>
  </si>
  <si>
    <t>Total Units of Service</t>
  </si>
  <si>
    <t>Apportionment %</t>
  </si>
  <si>
    <t>Total number of meals</t>
  </si>
  <si>
    <t xml:space="preserve">Total number of trips </t>
  </si>
  <si>
    <t>Quantity - number of items purchased</t>
  </si>
  <si>
    <t xml:space="preserve">Cost in dollars </t>
  </si>
  <si>
    <t xml:space="preserve">Hours of service </t>
  </si>
  <si>
    <t>UNIT COST HIGH LEVEL SUMMARY</t>
  </si>
  <si>
    <t>Units of Service Type</t>
  </si>
  <si>
    <t>Total Units</t>
  </si>
  <si>
    <t>Financial Period</t>
  </si>
  <si>
    <t>Unit Cost</t>
  </si>
  <si>
    <t>Total Units of Service or Outputs</t>
  </si>
  <si>
    <t>The cells to the left auto populate from the User Guide Sheet</t>
  </si>
  <si>
    <t>This is calculated using the formula in cell D18 of this sheet, it is the value in cell C18 divided by the value in cell populated in C3</t>
  </si>
  <si>
    <t>Cost ($)</t>
  </si>
  <si>
    <t xml:space="preserve">Unit Cost </t>
  </si>
  <si>
    <t>% of total cost</t>
  </si>
  <si>
    <t xml:space="preserve">A. Direct Costs </t>
  </si>
  <si>
    <t>A1</t>
  </si>
  <si>
    <t>Direct Workers and Associated Costs</t>
  </si>
  <si>
    <t>A2</t>
  </si>
  <si>
    <t>Consumables</t>
  </si>
  <si>
    <t>A3</t>
  </si>
  <si>
    <t>Purchase of Services</t>
  </si>
  <si>
    <r>
      <rPr>
        <b/>
        <sz val="12"/>
        <color theme="0"/>
        <rFont val="Calibri"/>
        <family val="2"/>
        <scheme val="minor"/>
      </rPr>
      <t>Total Direct Costs</t>
    </r>
    <r>
      <rPr>
        <sz val="12"/>
        <color theme="0"/>
        <rFont val="Calibri"/>
        <family val="2"/>
        <scheme val="minor"/>
      </rPr>
      <t xml:space="preserve"> ( Categories A1,A2,A3,) </t>
    </r>
  </si>
  <si>
    <t xml:space="preserve">B.Indirect costs </t>
  </si>
  <si>
    <t>B4</t>
  </si>
  <si>
    <t>Travel</t>
  </si>
  <si>
    <t>B5</t>
  </si>
  <si>
    <t>Service Management</t>
  </si>
  <si>
    <t>B6</t>
  </si>
  <si>
    <t>Accommodation</t>
  </si>
  <si>
    <t>B7</t>
  </si>
  <si>
    <t>Other Service Costs</t>
  </si>
  <si>
    <t>B8</t>
  </si>
  <si>
    <t xml:space="preserve">Organisation Overheads </t>
  </si>
  <si>
    <r>
      <rPr>
        <b/>
        <sz val="12"/>
        <color theme="0"/>
        <rFont val="Calibri"/>
        <family val="2"/>
        <scheme val="minor"/>
      </rPr>
      <t>Total Indirect Costs</t>
    </r>
    <r>
      <rPr>
        <sz val="12"/>
        <color theme="0"/>
        <rFont val="Calibri"/>
        <family val="2"/>
        <scheme val="minor"/>
      </rPr>
      <t xml:space="preserve"> (Categories B4, B5, B6,B7,B8)</t>
    </r>
  </si>
  <si>
    <t>Overall Cost of Service Operation (Total of Direct Costs (A1,A2,A3) and Total of Indirect Costs (B4, B5,B6,B7,B8)</t>
  </si>
  <si>
    <t>C.9 Income</t>
  </si>
  <si>
    <t>Total ($)</t>
  </si>
  <si>
    <t xml:space="preserve">% of Total Income </t>
  </si>
  <si>
    <t>A</t>
  </si>
  <si>
    <t>CHSP Grant</t>
  </si>
  <si>
    <t>B</t>
  </si>
  <si>
    <t>Client Fees</t>
  </si>
  <si>
    <t>C</t>
  </si>
  <si>
    <t>Other Fees and External Income</t>
  </si>
  <si>
    <t>UNIT COSTING IN-DEPTH</t>
  </si>
  <si>
    <t>This value is picked up from the Unit Cost Summary sheet, it is the value in cell G3</t>
  </si>
  <si>
    <t xml:space="preserve">This sheet is a double check of the figures. The totals in the Unit Cost Summary Sheet should match the Unit Costing In-depth Sheet.  If these figures don't match then there is a formula issue in the excel that needs to be fixed </t>
  </si>
  <si>
    <t xml:space="preserve">A Direct Costs </t>
  </si>
  <si>
    <t>A1 - Total</t>
  </si>
  <si>
    <t>A2 - Total</t>
  </si>
  <si>
    <t>A3 - Total</t>
  </si>
  <si>
    <t>Total Direct Costs</t>
  </si>
  <si>
    <t>B Indirect Costs</t>
  </si>
  <si>
    <t>B4 - Total</t>
  </si>
  <si>
    <t>B5 - Total</t>
  </si>
  <si>
    <t>B6 - Total</t>
  </si>
  <si>
    <t>B7 - Total</t>
  </si>
  <si>
    <t>Organisation Overheads</t>
  </si>
  <si>
    <t>B8 - Total</t>
  </si>
  <si>
    <t>Total Indirect Costs</t>
  </si>
  <si>
    <t>Overall Total Costs</t>
  </si>
  <si>
    <t>The value entered here feeds into C9. Income Tab, cell C6</t>
  </si>
  <si>
    <t xml:space="preserve"> Please select from drop down menu in Column D cell 41. It could be hours of service, total number of meals, total number of trips or total cost in dollars. This depends on the service type that is being costed. For example, if you are doing a costing exercise for a Food Service it would be number of meals, if you are costing social support individual or group it would be hours, if you are costing Home Modifications it would be total cost in dollars, if you are costing personal care, domestic assistance or allied health and therapy services it would be hours. </t>
  </si>
  <si>
    <t xml:space="preserve"> Enter the Total Units of Service or Outputs (e.g. hours of service, number of meals, number of trips) number in cell D42</t>
  </si>
  <si>
    <t>This value feeds into the Unit Cost Summary Tab and also the Unit Costing InDepth Tab</t>
  </si>
  <si>
    <t>Select from drop down menu - This value feeds into the Unit Cost Summary Tab and also the Unit Costing InDepth Tab</t>
  </si>
  <si>
    <t>The value you enter here impacts the value in cell D21</t>
  </si>
  <si>
    <t>Auto populates from User Guide TAB, cell D38</t>
  </si>
  <si>
    <t xml:space="preserve">Sheets A1 to A3 in blue are direct costs, these are costs directly related to delivering the specific unit of service, for example, wages and associated on costs, travel and brokerage costs. 
Cells in white are password protected and cannot be changed. Cells highlighted in light grey can be edited to suit your organisation. </t>
  </si>
  <si>
    <t>Sheets B4 to B8 are in purple and are indirect costs. Indirect costs are costs not directly related to providing a service. Indirect costs are the total cost of travel, Service Management, Accommodation and Other Service Costs and Organisation Overhead Costs. For indirect costs, if your organisation charges a % overhead cost you can just insert this at B8. Alternatively, you can identify all the indirect costs from B4 to B7 and insert the figures. 
Cells in white are password protected and cannot be changed. Cells highlighted in light grey can be edited to suit your organisation.</t>
  </si>
  <si>
    <t>Ageing Australia</t>
  </si>
  <si>
    <t>The Unit Costing in-depth summary is the line by line detailed costs behind the high- level summary. This is the data that was inputted from A1 to  B8 and C9.</t>
  </si>
  <si>
    <t xml:space="preserve">The tool is designed for Commonwealth Home Support Program Services (CHSP) to calculate the Unit Cost of delivering specific service types.
If you have limited understanding of finance and unit costs you may need support to complete this tool. 
You can access support by contacting:  your Finance Manager and or a member of your board who has finance skills, Ageing Australia (if you are a member), Commonwealth Home Support Program Sector Support and Development Teams, StewartBrown. Please see links below: </t>
  </si>
  <si>
    <t>The tool is designed for your service to enter actual figures (ex GST). For each cost item, there is a definition of the cost item and then a cell for you to enter in actual figures. Each sheet on the tool is a different cost item. In each sheet, you can add costs under other, please describe what the cost is and enter the amount in the adjoining cell.  Cells in white are password protected and cannot be changed. Cells highlighted in light grey can be edited to suit your organisation. There are five rows in Sheet A1 to B8 and C9 where you can add in additional costs.</t>
  </si>
  <si>
    <t>Disclaimer: Although funding for this project has been provided by the Australian Government Department of Health, Disability and Ageing, the material, views and resources contained herein does not necessarily represent the views or policies of the Australian Government Department of Health, Disability and Ageing
The tool is a guide only, and may not provide you with ALL the information you may need to know about Unit Costing. Independent professional advice should be sought about specific issues.</t>
  </si>
  <si>
    <t>The tool is designed for Commonwealth Home Support Program Services to calculate the Unit Cost of delivering specific service types. This information will support CHSP services in reviewing service contracts with the Department of Health between January to June 2022.  The project was initiated by the Hunter Sector Support and Development Project and developed with Carrie Hayter Consulting and Paul Sadler Consultancy. The tool was tested and piloted with a working group of CHSP providers (from the Hunter and the Grampians), Aged and Community Services Australia (ACSA) and StewartBrown in September and October 2021. The tool was updated in November 2025 to version 2.3.</t>
  </si>
  <si>
    <r>
      <t xml:space="preserve">Associated Providers (purchase of services) </t>
    </r>
    <r>
      <rPr>
        <b/>
        <sz val="16"/>
        <color theme="8" tint="-0.249977111117893"/>
        <rFont val="Calibri"/>
        <family val="2"/>
        <scheme val="minor"/>
      </rPr>
      <t xml:space="preserve">- This category covers the cost of purchasing direct services (via brokerage)  for consumers from another organisation. This may be from other community care agencies, commercial agencies or individual contactors. </t>
    </r>
  </si>
  <si>
    <t xml:space="preserve">Associated Providers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</si>
</sst>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C09]#,##0.00"/>
  </numFmts>
  <fonts count="50"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b/>
      <sz val="11"/>
      <color rgb="FF0070C0"/>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12"/>
      <name val="Calibri"/>
      <family val="2"/>
      <scheme val="minor"/>
    </font>
    <font>
      <b/>
      <sz val="12"/>
      <color theme="0"/>
      <name val="Calibri"/>
      <family val="2"/>
      <scheme val="minor"/>
    </font>
    <font>
      <b/>
      <sz val="16"/>
      <color theme="0"/>
      <name val="Calibri"/>
      <family val="2"/>
      <scheme val="minor"/>
    </font>
    <font>
      <sz val="16"/>
      <color theme="0"/>
      <name val="Calibri"/>
      <family val="2"/>
      <scheme val="minor"/>
    </font>
    <font>
      <sz val="12"/>
      <color theme="0"/>
      <name val="Calibri"/>
      <family val="2"/>
      <scheme val="minor"/>
    </font>
    <font>
      <b/>
      <sz val="16"/>
      <color theme="7" tint="-0.249977111117893"/>
      <name val="Calibri"/>
      <family val="2"/>
      <scheme val="minor"/>
    </font>
    <font>
      <b/>
      <sz val="22"/>
      <color theme="7" tint="-0.249977111117893"/>
      <name val="Calibri"/>
      <family val="2"/>
      <scheme val="minor"/>
    </font>
    <font>
      <b/>
      <sz val="22"/>
      <color theme="8" tint="-0.249977111117893"/>
      <name val="Calibri"/>
      <family val="2"/>
      <scheme val="minor"/>
    </font>
    <font>
      <sz val="12"/>
      <color theme="8" tint="-0.249977111117893"/>
      <name val="Calibri"/>
      <family val="2"/>
      <scheme val="minor"/>
    </font>
    <font>
      <sz val="11"/>
      <color theme="7" tint="-0.249977111117893"/>
      <name val="Calibri"/>
      <family val="2"/>
      <scheme val="minor"/>
    </font>
    <font>
      <i/>
      <sz val="11"/>
      <color theme="1"/>
      <name val="Calibri"/>
      <family val="2"/>
      <scheme val="minor"/>
    </font>
    <font>
      <b/>
      <sz val="16"/>
      <color theme="8" tint="-0.249977111117893"/>
      <name val="Calibri"/>
      <family val="2"/>
      <scheme val="minor"/>
    </font>
    <font>
      <b/>
      <sz val="22"/>
      <color theme="0"/>
      <name val="Calibri"/>
      <family val="2"/>
      <scheme val="minor"/>
    </font>
    <font>
      <b/>
      <sz val="22"/>
      <color theme="5" tint="-0.249977111117893"/>
      <name val="Calibri"/>
      <family val="2"/>
      <scheme val="minor"/>
    </font>
    <font>
      <b/>
      <sz val="16"/>
      <color theme="5" tint="-0.249977111117893"/>
      <name val="Calibri"/>
      <family val="2"/>
      <scheme val="minor"/>
    </font>
    <font>
      <i/>
      <sz val="12"/>
      <color theme="1"/>
      <name val="Calibri"/>
      <family val="2"/>
      <scheme val="minor"/>
    </font>
    <font>
      <b/>
      <sz val="22"/>
      <color rgb="FF006C31"/>
      <name val="Calibri"/>
      <family val="2"/>
      <scheme val="minor"/>
    </font>
    <font>
      <sz val="16"/>
      <color theme="1"/>
      <name val="Calibri"/>
      <family val="2"/>
      <scheme val="minor"/>
    </font>
    <font>
      <sz val="22"/>
      <color theme="0"/>
      <name val="Calibri"/>
      <family val="2"/>
      <scheme val="minor"/>
    </font>
    <font>
      <b/>
      <sz val="16"/>
      <color rgb="FF00B050"/>
      <name val="Calibri"/>
      <family val="2"/>
      <scheme val="minor"/>
    </font>
    <font>
      <b/>
      <sz val="48"/>
      <color theme="5" tint="-0.249977111117893"/>
      <name val="Calibri"/>
      <family val="2"/>
      <scheme val="minor"/>
    </font>
    <font>
      <sz val="10"/>
      <color theme="1"/>
      <name val="Calibri"/>
      <family val="2"/>
      <scheme val="minor"/>
    </font>
    <font>
      <b/>
      <i/>
      <sz val="16"/>
      <color theme="0"/>
      <name val="Calibri"/>
      <family val="2"/>
      <scheme val="minor"/>
    </font>
    <font>
      <b/>
      <i/>
      <sz val="16"/>
      <color theme="5" tint="-0.249977111117893"/>
      <name val="Calibri"/>
      <family val="2"/>
      <scheme val="minor"/>
    </font>
    <font>
      <sz val="11"/>
      <color theme="1"/>
      <name val="Symbol"/>
      <family val="1"/>
      <charset val="2"/>
    </font>
    <font>
      <u/>
      <sz val="11"/>
      <color theme="10"/>
      <name val="Calibri"/>
      <family val="2"/>
      <scheme val="minor"/>
    </font>
    <font>
      <u/>
      <sz val="12"/>
      <color rgb="FF0000FF"/>
      <name val="Calibri"/>
      <family val="2"/>
      <scheme val="minor"/>
    </font>
    <font>
      <sz val="11"/>
      <name val="Calibri"/>
      <family val="2"/>
      <scheme val="minor"/>
    </font>
    <font>
      <b/>
      <sz val="12"/>
      <color theme="5" tint="-0.249977111117893"/>
      <name val="Calibri"/>
      <family val="2"/>
      <scheme val="minor"/>
    </font>
    <font>
      <b/>
      <sz val="47"/>
      <color theme="5" tint="-0.249977111117893"/>
      <name val="Calibri"/>
      <family val="2"/>
      <scheme val="minor"/>
    </font>
    <font>
      <b/>
      <sz val="16"/>
      <color theme="1"/>
      <name val="Calibri"/>
      <family val="2"/>
      <scheme val="minor"/>
    </font>
    <font>
      <i/>
      <sz val="10"/>
      <name val="Calibri"/>
      <family val="2"/>
      <scheme val="minor"/>
    </font>
    <font>
      <b/>
      <sz val="10"/>
      <color theme="5" tint="-0.249977111117893"/>
      <name val="Calibri"/>
      <family val="2"/>
      <scheme val="minor"/>
    </font>
    <font>
      <b/>
      <sz val="11"/>
      <color theme="5" tint="-0.249977111117893"/>
      <name val="Calibri"/>
      <family val="2"/>
      <scheme val="minor"/>
    </font>
    <font>
      <b/>
      <i/>
      <u/>
      <sz val="18"/>
      <color rgb="FFFF0000"/>
      <name val="Calibri"/>
      <family val="2"/>
      <scheme val="minor"/>
    </font>
    <font>
      <b/>
      <u/>
      <sz val="18"/>
      <color rgb="FFFF0000"/>
      <name val="Calibri"/>
      <family val="2"/>
      <scheme val="minor"/>
    </font>
    <font>
      <b/>
      <sz val="22"/>
      <name val="Calibri"/>
      <family val="2"/>
      <scheme val="minor"/>
    </font>
    <font>
      <sz val="22"/>
      <name val="Calibri"/>
      <family val="2"/>
      <scheme val="minor"/>
    </font>
    <font>
      <sz val="16"/>
      <name val="Calibri"/>
      <family val="2"/>
      <scheme val="minor"/>
    </font>
    <font>
      <sz val="16"/>
      <color theme="5" tint="-0.249977111117893"/>
      <name val="Calibri"/>
      <family val="2"/>
      <scheme val="minor"/>
    </font>
    <font>
      <u/>
      <sz val="12"/>
      <color theme="10"/>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006C31"/>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3" fillId="0" borderId="0" applyFont="0" applyFill="0" applyBorder="0" applyAlignment="0" applyProtection="0"/>
    <xf numFmtId="0" fontId="34" fillId="0" borderId="0" applyNumberFormat="0" applyFill="0" applyBorder="0" applyAlignment="0" applyProtection="0"/>
    <xf numFmtId="9" fontId="3" fillId="0" borderId="0" applyFont="0" applyFill="0" applyBorder="0" applyAlignment="0" applyProtection="0"/>
  </cellStyleXfs>
  <cellXfs count="280">
    <xf numFmtId="0" fontId="0" fillId="0" borderId="0" xfId="0"/>
    <xf numFmtId="0" fontId="1" fillId="0" borderId="1" xfId="0" applyFont="1" applyBorder="1"/>
    <xf numFmtId="9" fontId="0" fillId="0" borderId="0" xfId="3" applyFont="1"/>
    <xf numFmtId="165" fontId="9" fillId="8" borderId="1" xfId="0" applyNumberFormat="1" applyFont="1" applyFill="1" applyBorder="1" applyAlignment="1" applyProtection="1">
      <alignment horizontal="left" vertical="center" wrapText="1"/>
      <protection locked="0"/>
    </xf>
    <xf numFmtId="0" fontId="29" fillId="3" borderId="0" xfId="0" applyFont="1" applyFill="1" applyAlignment="1">
      <alignment horizontal="left" vertical="center" wrapText="1"/>
    </xf>
    <xf numFmtId="0" fontId="22"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wrapText="1"/>
    </xf>
    <xf numFmtId="0" fontId="11" fillId="6" borderId="1" xfId="0" applyFont="1" applyFill="1" applyBorder="1" applyAlignment="1">
      <alignment vertical="center"/>
    </xf>
    <xf numFmtId="0" fontId="4" fillId="3" borderId="1" xfId="0" applyFont="1" applyFill="1" applyBorder="1" applyAlignment="1">
      <alignment horizontal="left" vertical="center" wrapText="1"/>
    </xf>
    <xf numFmtId="0" fontId="11" fillId="3" borderId="0" xfId="0" applyFont="1" applyFill="1" applyAlignment="1">
      <alignment vertical="center"/>
    </xf>
    <xf numFmtId="0" fontId="4" fillId="3" borderId="0" xfId="0" applyFont="1" applyFill="1" applyAlignment="1">
      <alignment horizontal="left" vertical="center" wrapText="1"/>
    </xf>
    <xf numFmtId="0" fontId="11" fillId="7" borderId="1"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3" xfId="0" applyFont="1" applyFill="1" applyBorder="1" applyAlignment="1">
      <alignment horizontal="left" vertical="center" wrapText="1"/>
    </xf>
    <xf numFmtId="9" fontId="10" fillId="7" borderId="1" xfId="3" applyFont="1" applyFill="1" applyBorder="1" applyAlignment="1" applyProtection="1">
      <alignment horizontal="left" vertical="center" wrapText="1"/>
    </xf>
    <xf numFmtId="165" fontId="37" fillId="3" borderId="9" xfId="0" applyNumberFormat="1" applyFont="1" applyFill="1" applyBorder="1" applyAlignment="1">
      <alignment horizontal="left" vertical="center" wrapText="1"/>
    </xf>
    <xf numFmtId="0" fontId="0" fillId="3" borderId="0" xfId="0" applyFill="1" applyAlignment="1">
      <alignment vertical="center"/>
    </xf>
    <xf numFmtId="0" fontId="5" fillId="3" borderId="0" xfId="0" applyFont="1" applyFill="1"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9" fillId="3" borderId="1" xfId="0" applyFont="1" applyFill="1" applyBorder="1" applyAlignment="1">
      <alignment horizontal="left" vertical="center" wrapText="1"/>
    </xf>
    <xf numFmtId="0" fontId="0" fillId="0" borderId="0" xfId="0" applyAlignment="1">
      <alignment vertical="center"/>
    </xf>
    <xf numFmtId="0" fontId="36" fillId="3" borderId="0" xfId="0" applyFont="1" applyFill="1" applyAlignment="1">
      <alignment horizontal="left" vertical="center" wrapText="1"/>
    </xf>
    <xf numFmtId="0" fontId="0" fillId="3" borderId="0" xfId="0" applyFill="1" applyAlignment="1">
      <alignment vertical="center" wrapText="1"/>
    </xf>
    <xf numFmtId="0" fontId="11" fillId="4" borderId="7" xfId="0" applyFont="1" applyFill="1" applyBorder="1" applyAlignment="1">
      <alignment vertical="center"/>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164" fontId="4" fillId="3" borderId="1" xfId="0" applyNumberFormat="1" applyFont="1" applyFill="1" applyBorder="1" applyAlignment="1">
      <alignment vertical="center"/>
    </xf>
    <xf numFmtId="0" fontId="4" fillId="3" borderId="0" xfId="0" applyFont="1" applyFill="1" applyAlignment="1">
      <alignment vertical="center"/>
    </xf>
    <xf numFmtId="0" fontId="4" fillId="0" borderId="0" xfId="0" applyFont="1" applyAlignment="1">
      <alignment vertical="center"/>
    </xf>
    <xf numFmtId="165" fontId="11" fillId="4" borderId="1" xfId="0" applyNumberFormat="1" applyFont="1" applyFill="1" applyBorder="1" applyAlignment="1">
      <alignment vertical="center" wrapText="1"/>
    </xf>
    <xf numFmtId="10" fontId="11" fillId="4" borderId="1" xfId="3" applyNumberFormat="1" applyFont="1" applyFill="1" applyBorder="1" applyAlignment="1" applyProtection="1">
      <alignment vertical="center"/>
    </xf>
    <xf numFmtId="164" fontId="11" fillId="4" borderId="1" xfId="0" applyNumberFormat="1" applyFont="1" applyFill="1" applyBorder="1" applyAlignment="1">
      <alignment vertical="center"/>
    </xf>
    <xf numFmtId="0" fontId="39" fillId="3" borderId="0" xfId="0" applyFont="1" applyFill="1" applyAlignment="1">
      <alignment vertical="center"/>
    </xf>
    <xf numFmtId="0" fontId="39" fillId="0" borderId="0" xfId="0" applyFont="1" applyAlignment="1">
      <alignment vertical="center"/>
    </xf>
    <xf numFmtId="0" fontId="13" fillId="4" borderId="0" xfId="0" applyFont="1" applyFill="1" applyAlignment="1">
      <alignment horizontal="center"/>
    </xf>
    <xf numFmtId="0" fontId="21" fillId="4" borderId="0" xfId="0" applyFont="1" applyFill="1" applyAlignment="1">
      <alignment horizontal="center" vertical="center" wrapText="1"/>
    </xf>
    <xf numFmtId="0" fontId="17" fillId="3" borderId="0" xfId="0" applyFont="1" applyFill="1"/>
    <xf numFmtId="0" fontId="16" fillId="3" borderId="0" xfId="0" applyFont="1" applyFill="1" applyAlignment="1">
      <alignment vertical="center" wrapText="1"/>
    </xf>
    <xf numFmtId="164" fontId="4" fillId="3" borderId="1" xfId="1" applyNumberFormat="1" applyFont="1" applyFill="1" applyBorder="1" applyAlignment="1" applyProtection="1">
      <alignment vertical="center"/>
    </xf>
    <xf numFmtId="0" fontId="19" fillId="3" borderId="0" xfId="0" applyFont="1" applyFill="1" applyAlignment="1">
      <alignment vertical="center"/>
    </xf>
    <xf numFmtId="0" fontId="11" fillId="4" borderId="3" xfId="0" applyFont="1" applyFill="1" applyBorder="1" applyAlignment="1">
      <alignment vertical="center"/>
    </xf>
    <xf numFmtId="10" fontId="11" fillId="4" borderId="1" xfId="3" applyNumberFormat="1" applyFont="1" applyFill="1" applyBorder="1" applyAlignment="1" applyProtection="1">
      <alignment vertical="center" wrapText="1"/>
    </xf>
    <xf numFmtId="10" fontId="0" fillId="3" borderId="0" xfId="0" applyNumberFormat="1" applyFill="1" applyAlignment="1">
      <alignment vertical="center"/>
    </xf>
    <xf numFmtId="0" fontId="13" fillId="4" borderId="0" xfId="0" applyFont="1" applyFill="1"/>
    <xf numFmtId="0" fontId="21" fillId="4" borderId="0" xfId="0" applyFont="1" applyFill="1"/>
    <xf numFmtId="0" fontId="11" fillId="4" borderId="1" xfId="0" applyFont="1" applyFill="1" applyBorder="1" applyAlignment="1">
      <alignment vertical="center"/>
    </xf>
    <xf numFmtId="165" fontId="11" fillId="4" borderId="3" xfId="0" applyNumberFormat="1" applyFont="1" applyFill="1" applyBorder="1" applyAlignment="1">
      <alignment vertical="center"/>
    </xf>
    <xf numFmtId="0" fontId="12" fillId="4" borderId="3" xfId="0" applyFont="1" applyFill="1" applyBorder="1" applyAlignment="1">
      <alignment vertical="center"/>
    </xf>
    <xf numFmtId="0" fontId="26" fillId="3" borderId="0" xfId="0" applyFont="1" applyFill="1" applyAlignment="1">
      <alignment vertical="center"/>
    </xf>
    <xf numFmtId="0" fontId="26" fillId="0" borderId="0" xfId="0" applyFont="1" applyAlignment="1">
      <alignment vertical="center"/>
    </xf>
    <xf numFmtId="164" fontId="12" fillId="3" borderId="0" xfId="0" applyNumberFormat="1" applyFont="1" applyFill="1" applyAlignment="1">
      <alignment vertical="center"/>
    </xf>
    <xf numFmtId="0" fontId="13" fillId="5" borderId="0" xfId="0" applyFont="1" applyFill="1" applyAlignment="1">
      <alignment horizontal="center" vertical="center"/>
    </xf>
    <xf numFmtId="0" fontId="21" fillId="5" borderId="0" xfId="0" applyFont="1" applyFill="1" applyAlignment="1">
      <alignment horizontal="center" vertical="center"/>
    </xf>
    <xf numFmtId="0" fontId="11" fillId="5" borderId="1" xfId="0" applyFont="1" applyFill="1" applyBorder="1" applyAlignment="1">
      <alignment vertical="center"/>
    </xf>
    <xf numFmtId="0" fontId="11" fillId="5" borderId="3" xfId="0" applyFont="1" applyFill="1" applyBorder="1" applyAlignment="1">
      <alignment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24" fillId="3" borderId="0" xfId="0" applyFont="1" applyFill="1" applyAlignment="1">
      <alignment vertical="center" wrapText="1"/>
    </xf>
    <xf numFmtId="165" fontId="11" fillId="5" borderId="1" xfId="0" applyNumberFormat="1" applyFont="1" applyFill="1" applyBorder="1" applyAlignment="1">
      <alignment vertical="center" wrapText="1"/>
    </xf>
    <xf numFmtId="164" fontId="11" fillId="5" borderId="1" xfId="0" applyNumberFormat="1" applyFont="1" applyFill="1" applyBorder="1" applyAlignment="1">
      <alignment vertical="center"/>
    </xf>
    <xf numFmtId="0" fontId="2" fillId="3" borderId="0" xfId="0" applyFont="1" applyFill="1" applyAlignment="1">
      <alignment horizontal="center" vertical="center"/>
    </xf>
    <xf numFmtId="0" fontId="8" fillId="5" borderId="0" xfId="0" applyFont="1" applyFill="1" applyAlignment="1">
      <alignment horizontal="center" vertical="center"/>
    </xf>
    <xf numFmtId="0" fontId="18" fillId="3" borderId="0" xfId="0" applyFont="1" applyFill="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8" fillId="5" borderId="3" xfId="0" applyFont="1" applyFill="1" applyBorder="1" applyAlignment="1">
      <alignment vertical="center" wrapText="1"/>
    </xf>
    <xf numFmtId="164" fontId="7" fillId="5" borderId="1" xfId="0" applyNumberFormat="1" applyFont="1" applyFill="1" applyBorder="1" applyAlignment="1">
      <alignment vertical="center"/>
    </xf>
    <xf numFmtId="0" fontId="11" fillId="5" borderId="5" xfId="0" applyFont="1" applyFill="1" applyBorder="1" applyAlignment="1">
      <alignment vertical="center"/>
    </xf>
    <xf numFmtId="0" fontId="10" fillId="5" borderId="1" xfId="0" applyFont="1" applyFill="1" applyBorder="1" applyAlignment="1">
      <alignment vertical="center" wrapText="1"/>
    </xf>
    <xf numFmtId="0" fontId="4" fillId="0" borderId="1" xfId="0" applyFont="1" applyBorder="1" applyAlignment="1">
      <alignment horizontal="left" vertical="center" wrapText="1"/>
    </xf>
    <xf numFmtId="0" fontId="11" fillId="5" borderId="10" xfId="0" applyFont="1" applyFill="1" applyBorder="1" applyAlignment="1">
      <alignment vertical="center"/>
    </xf>
    <xf numFmtId="0" fontId="8" fillId="7" borderId="0" xfId="0" applyFont="1" applyFill="1" applyAlignment="1">
      <alignment horizontal="center" vertical="center"/>
    </xf>
    <xf numFmtId="0" fontId="21" fillId="7" borderId="0" xfId="0" applyFont="1" applyFill="1" applyAlignment="1">
      <alignment horizontal="center" vertical="center"/>
    </xf>
    <xf numFmtId="0" fontId="11" fillId="7" borderId="1" xfId="0" applyFont="1" applyFill="1" applyBorder="1" applyAlignment="1">
      <alignment vertical="center" wrapText="1"/>
    </xf>
    <xf numFmtId="0" fontId="11" fillId="7" borderId="1" xfId="0" applyFont="1" applyFill="1" applyBorder="1" applyAlignment="1">
      <alignment horizontal="right" vertical="center"/>
    </xf>
    <xf numFmtId="164" fontId="4" fillId="8" borderId="1" xfId="0" applyNumberFormat="1" applyFont="1" applyFill="1" applyBorder="1" applyAlignment="1">
      <alignment vertical="center" wrapText="1"/>
    </xf>
    <xf numFmtId="0" fontId="11" fillId="7" borderId="1" xfId="0" applyFont="1" applyFill="1" applyBorder="1" applyAlignment="1">
      <alignment vertical="center"/>
    </xf>
    <xf numFmtId="164" fontId="11" fillId="7" borderId="1" xfId="0" applyNumberFormat="1" applyFont="1" applyFill="1" applyBorder="1" applyAlignment="1">
      <alignment vertical="center"/>
    </xf>
    <xf numFmtId="0" fontId="4" fillId="3" borderId="0" xfId="0" applyFont="1" applyFill="1" applyAlignment="1">
      <alignment horizontal="center" vertical="center"/>
    </xf>
    <xf numFmtId="0" fontId="27" fillId="6" borderId="1" xfId="0" applyFont="1" applyFill="1" applyBorder="1" applyAlignment="1">
      <alignment horizontal="center" vertical="center"/>
    </xf>
    <xf numFmtId="0" fontId="23" fillId="3" borderId="1" xfId="0" applyFont="1" applyFill="1" applyBorder="1" applyAlignment="1">
      <alignment horizontal="left" vertical="center" wrapText="1"/>
    </xf>
    <xf numFmtId="164" fontId="22" fillId="3" borderId="1"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10" fontId="4" fillId="9"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164" fontId="10" fillId="4" borderId="1" xfId="0" applyNumberFormat="1" applyFont="1" applyFill="1" applyBorder="1" applyAlignment="1">
      <alignment horizontal="center" vertical="center" wrapText="1"/>
    </xf>
    <xf numFmtId="10" fontId="10" fillId="4" borderId="1"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wrapText="1"/>
    </xf>
    <xf numFmtId="10" fontId="13" fillId="5" borderId="1" xfId="0" applyNumberFormat="1"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10" fontId="10" fillId="5"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vertical="center" wrapText="1"/>
    </xf>
    <xf numFmtId="164" fontId="10" fillId="3" borderId="1" xfId="0" applyNumberFormat="1"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4" fillId="3" borderId="0" xfId="0" applyFont="1" applyFill="1" applyAlignment="1">
      <alignment horizontal="left" vertical="center"/>
    </xf>
    <xf numFmtId="0" fontId="24" fillId="3" borderId="0" xfId="0" applyFont="1" applyFill="1" applyAlignment="1">
      <alignment vertical="center"/>
    </xf>
    <xf numFmtId="165" fontId="10" fillId="6" borderId="1" xfId="0" applyNumberFormat="1" applyFont="1" applyFill="1" applyBorder="1" applyAlignment="1">
      <alignment horizontal="center" vertical="center" wrapText="1"/>
    </xf>
    <xf numFmtId="0" fontId="11" fillId="4" borderId="12" xfId="0" applyFont="1" applyFill="1" applyBorder="1" applyAlignment="1">
      <alignment vertical="center" wrapText="1"/>
    </xf>
    <xf numFmtId="0" fontId="26" fillId="4" borderId="0" xfId="0" applyFont="1" applyFill="1" applyAlignment="1">
      <alignment horizontal="left" vertical="center"/>
    </xf>
    <xf numFmtId="165" fontId="11" fillId="4" borderId="12"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26" fillId="3" borderId="0" xfId="0" applyFont="1" applyFill="1" applyAlignment="1">
      <alignment horizontal="center" vertical="center"/>
    </xf>
    <xf numFmtId="0" fontId="30" fillId="3" borderId="0" xfId="0" applyFont="1" applyFill="1" applyAlignment="1">
      <alignment vertical="center" wrapText="1"/>
    </xf>
    <xf numFmtId="0" fontId="4" fillId="0" borderId="1" xfId="0" applyFont="1" applyBorder="1" applyAlignment="1">
      <alignment horizontal="left" vertical="center"/>
    </xf>
    <xf numFmtId="165" fontId="4"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xf>
    <xf numFmtId="165" fontId="10" fillId="4"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xf>
    <xf numFmtId="0" fontId="10" fillId="4" borderId="1" xfId="0" applyFont="1" applyFill="1" applyBorder="1" applyAlignment="1">
      <alignment horizontal="left" vertical="center"/>
    </xf>
    <xf numFmtId="165" fontId="10" fillId="4" borderId="1" xfId="0" applyNumberFormat="1" applyFont="1" applyFill="1" applyBorder="1" applyAlignment="1">
      <alignment horizontal="center" vertical="center"/>
    </xf>
    <xf numFmtId="0" fontId="6" fillId="3" borderId="1" xfId="0" applyFont="1" applyFill="1" applyBorder="1" applyAlignment="1">
      <alignment horizontal="left" vertical="center"/>
    </xf>
    <xf numFmtId="0" fontId="11" fillId="4" borderId="8" xfId="0" applyFont="1" applyFill="1" applyBorder="1" applyAlignment="1">
      <alignment horizontal="left" vertical="center" wrapText="1"/>
    </xf>
    <xf numFmtId="0" fontId="10" fillId="4" borderId="0" xfId="0" applyFont="1" applyFill="1" applyAlignment="1">
      <alignment horizontal="left" vertical="center"/>
    </xf>
    <xf numFmtId="0" fontId="11" fillId="5" borderId="8" xfId="0" applyFont="1" applyFill="1" applyBorder="1" applyAlignment="1">
      <alignment horizontal="left" vertical="center" wrapText="1"/>
    </xf>
    <xf numFmtId="0" fontId="11" fillId="5" borderId="0" xfId="0" applyFont="1" applyFill="1" applyAlignment="1">
      <alignment horizontal="left" vertical="center"/>
    </xf>
    <xf numFmtId="165" fontId="11" fillId="5" borderId="1" xfId="0" applyNumberFormat="1" applyFont="1" applyFill="1" applyBorder="1" applyAlignment="1">
      <alignment horizontal="center" vertical="center"/>
    </xf>
    <xf numFmtId="164" fontId="11"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left" vertical="center"/>
    </xf>
    <xf numFmtId="165" fontId="10" fillId="5" borderId="1" xfId="0" applyNumberFormat="1" applyFont="1" applyFill="1" applyBorder="1" applyAlignment="1">
      <alignment horizontal="center" vertical="center"/>
    </xf>
    <xf numFmtId="0" fontId="0" fillId="3" borderId="1" xfId="0" applyFill="1" applyBorder="1" applyAlignment="1">
      <alignment horizontal="left" vertical="center" wrapText="1"/>
    </xf>
    <xf numFmtId="165" fontId="4" fillId="0" borderId="1" xfId="0" applyNumberFormat="1" applyFont="1" applyBorder="1" applyAlignment="1">
      <alignment horizontal="center" vertical="center"/>
    </xf>
    <xf numFmtId="164" fontId="6" fillId="9" borderId="1" xfId="0" applyNumberFormat="1" applyFont="1" applyFill="1" applyBorder="1" applyAlignment="1">
      <alignment horizontal="center" vertical="center" wrapText="1"/>
    </xf>
    <xf numFmtId="0" fontId="10" fillId="5" borderId="0" xfId="0" applyFont="1" applyFill="1" applyAlignment="1">
      <alignment horizontal="left" vertical="center"/>
    </xf>
    <xf numFmtId="0" fontId="4" fillId="0" borderId="0" xfId="0" applyFont="1" applyAlignment="1">
      <alignment horizontal="left" vertical="center"/>
    </xf>
    <xf numFmtId="165" fontId="4" fillId="0" borderId="0" xfId="0" applyNumberFormat="1" applyFont="1" applyAlignment="1">
      <alignment horizontal="center" vertical="center"/>
    </xf>
    <xf numFmtId="164" fontId="10" fillId="3" borderId="0" xfId="0" applyNumberFormat="1" applyFont="1" applyFill="1" applyAlignment="1">
      <alignment horizontal="center" vertical="center" wrapText="1"/>
    </xf>
    <xf numFmtId="10" fontId="4" fillId="0" borderId="0" xfId="0" applyNumberFormat="1" applyFont="1" applyAlignment="1">
      <alignment horizontal="center" vertical="center" wrapText="1"/>
    </xf>
    <xf numFmtId="0" fontId="21" fillId="6" borderId="3" xfId="0" applyFont="1" applyFill="1" applyBorder="1" applyAlignment="1">
      <alignment horizontal="left" vertical="center"/>
    </xf>
    <xf numFmtId="0" fontId="21" fillId="6" borderId="4" xfId="0" applyFont="1" applyFill="1" applyBorder="1" applyAlignment="1">
      <alignment horizontal="left" vertical="center"/>
    </xf>
    <xf numFmtId="165" fontId="10" fillId="6" borderId="1" xfId="0" applyNumberFormat="1" applyFont="1" applyFill="1" applyBorder="1" applyAlignment="1">
      <alignment horizontal="center" vertical="center"/>
    </xf>
    <xf numFmtId="165" fontId="4" fillId="3" borderId="0" xfId="0" applyNumberFormat="1" applyFont="1" applyFill="1" applyAlignment="1">
      <alignment horizontal="center" vertical="center"/>
    </xf>
    <xf numFmtId="0" fontId="4" fillId="2" borderId="1" xfId="0" applyFont="1" applyFill="1" applyBorder="1" applyAlignment="1">
      <alignment horizontal="left" vertical="center" wrapText="1"/>
    </xf>
    <xf numFmtId="0" fontId="4" fillId="0" borderId="0" xfId="0" applyFont="1" applyAlignment="1">
      <alignment horizontal="center" vertical="center"/>
    </xf>
    <xf numFmtId="0" fontId="2" fillId="9" borderId="1" xfId="0" applyFont="1" applyFill="1" applyBorder="1" applyAlignment="1" applyProtection="1">
      <alignment horizontal="left" vertical="center"/>
      <protection locked="0"/>
    </xf>
    <xf numFmtId="0" fontId="4" fillId="9" borderId="1" xfId="0" applyFont="1" applyFill="1" applyBorder="1" applyAlignment="1" applyProtection="1">
      <alignment vertical="center" wrapText="1"/>
      <protection locked="0"/>
    </xf>
    <xf numFmtId="165" fontId="4" fillId="9" borderId="1" xfId="0" applyNumberFormat="1" applyFont="1" applyFill="1" applyBorder="1" applyAlignment="1" applyProtection="1">
      <alignment vertical="center" wrapText="1"/>
      <protection locked="0"/>
    </xf>
    <xf numFmtId="10" fontId="4" fillId="9" borderId="1" xfId="3" applyNumberFormat="1" applyFont="1" applyFill="1" applyBorder="1" applyAlignment="1" applyProtection="1">
      <alignment vertical="center"/>
      <protection locked="0"/>
    </xf>
    <xf numFmtId="0" fontId="4" fillId="9" borderId="3" xfId="0" applyFont="1" applyFill="1" applyBorder="1" applyAlignment="1" applyProtection="1">
      <alignment vertical="center" wrapText="1"/>
      <protection locked="0"/>
    </xf>
    <xf numFmtId="165" fontId="4" fillId="9" borderId="3" xfId="0" applyNumberFormat="1" applyFont="1" applyFill="1" applyBorder="1" applyAlignment="1" applyProtection="1">
      <alignment vertical="center" wrapText="1"/>
      <protection locked="0"/>
    </xf>
    <xf numFmtId="0" fontId="2" fillId="9" borderId="1" xfId="0" applyFont="1" applyFill="1" applyBorder="1" applyAlignment="1" applyProtection="1">
      <alignment vertical="center"/>
      <protection locked="0"/>
    </xf>
    <xf numFmtId="0" fontId="2" fillId="9" borderId="1" xfId="0" applyFont="1" applyFill="1" applyBorder="1" applyAlignment="1" applyProtection="1">
      <alignment vertical="center" wrapText="1"/>
      <protection locked="0"/>
    </xf>
    <xf numFmtId="0" fontId="6" fillId="9" borderId="1" xfId="0" applyFont="1" applyFill="1" applyBorder="1" applyAlignment="1" applyProtection="1">
      <alignment vertical="center" wrapText="1"/>
      <protection locked="0"/>
    </xf>
    <xf numFmtId="165" fontId="6" fillId="9" borderId="1" xfId="0" applyNumberFormat="1" applyFont="1" applyFill="1" applyBorder="1" applyAlignment="1" applyProtection="1">
      <alignment vertical="center" wrapText="1"/>
      <protection locked="0"/>
    </xf>
    <xf numFmtId="0" fontId="2" fillId="9" borderId="1" xfId="0" applyFont="1" applyFill="1" applyBorder="1" applyAlignment="1" applyProtection="1">
      <alignment horizontal="left" vertical="center" wrapText="1"/>
      <protection locked="0"/>
    </xf>
    <xf numFmtId="10" fontId="4" fillId="9" borderId="1" xfId="3" applyNumberFormat="1" applyFont="1" applyFill="1" applyBorder="1" applyAlignment="1" applyProtection="1">
      <alignment vertical="center" wrapText="1"/>
      <protection locked="0"/>
    </xf>
    <xf numFmtId="0" fontId="4" fillId="9" borderId="1" xfId="0" applyFont="1" applyFill="1" applyBorder="1" applyAlignment="1" applyProtection="1">
      <alignment vertical="center"/>
      <protection locked="0"/>
    </xf>
    <xf numFmtId="0" fontId="0" fillId="9" borderId="1" xfId="0" applyFill="1" applyBorder="1" applyAlignment="1" applyProtection="1">
      <alignment vertical="center"/>
      <protection locked="0"/>
    </xf>
    <xf numFmtId="165" fontId="0" fillId="9" borderId="1" xfId="0" applyNumberFormat="1" applyFill="1" applyBorder="1" applyAlignment="1" applyProtection="1">
      <alignment vertical="center"/>
      <protection locked="0"/>
    </xf>
    <xf numFmtId="0" fontId="4" fillId="9" borderId="1" xfId="0" applyFont="1" applyFill="1" applyBorder="1" applyAlignment="1" applyProtection="1">
      <alignment horizontal="left" vertical="center"/>
      <protection locked="0"/>
    </xf>
    <xf numFmtId="0" fontId="9" fillId="9" borderId="1" xfId="0" applyFont="1" applyFill="1" applyBorder="1" applyAlignment="1" applyProtection="1">
      <alignment vertical="center"/>
      <protection locked="0"/>
    </xf>
    <xf numFmtId="0" fontId="13" fillId="9" borderId="3" xfId="0" applyFont="1" applyFill="1" applyBorder="1" applyAlignment="1" applyProtection="1">
      <alignment horizontal="left" vertical="center"/>
      <protection locked="0"/>
    </xf>
    <xf numFmtId="0" fontId="4" fillId="9" borderId="3" xfId="0" applyFont="1" applyFill="1" applyBorder="1" applyAlignment="1" applyProtection="1">
      <alignment vertical="center"/>
      <protection locked="0"/>
    </xf>
    <xf numFmtId="0" fontId="19" fillId="9" borderId="1" xfId="0" applyFont="1" applyFill="1" applyBorder="1" applyAlignment="1" applyProtection="1">
      <alignment vertical="center"/>
      <protection locked="0"/>
    </xf>
    <xf numFmtId="0" fontId="1" fillId="9" borderId="1" xfId="0" applyFont="1"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4" fillId="9" borderId="1" xfId="0" applyFont="1" applyFill="1" applyBorder="1" applyAlignment="1" applyProtection="1">
      <alignment horizontal="left" vertical="center" wrapText="1"/>
      <protection locked="0"/>
    </xf>
    <xf numFmtId="0" fontId="2" fillId="9" borderId="5" xfId="0" applyFont="1" applyFill="1" applyBorder="1" applyAlignment="1" applyProtection="1">
      <alignment vertical="center" wrapText="1"/>
      <protection locked="0"/>
    </xf>
    <xf numFmtId="0" fontId="33" fillId="9" borderId="0" xfId="0" applyFont="1" applyFill="1" applyProtection="1">
      <protection locked="0"/>
    </xf>
    <xf numFmtId="0" fontId="4" fillId="9" borderId="5" xfId="0" applyFont="1" applyFill="1" applyBorder="1" applyAlignment="1" applyProtection="1">
      <alignment vertical="center" wrapText="1"/>
      <protection locked="0"/>
    </xf>
    <xf numFmtId="0" fontId="2" fillId="9" borderId="3" xfId="0" applyFont="1" applyFill="1" applyBorder="1" applyAlignment="1" applyProtection="1">
      <alignment vertical="center" wrapText="1"/>
      <protection locked="0"/>
    </xf>
    <xf numFmtId="164" fontId="4" fillId="9" borderId="1" xfId="0" applyNumberFormat="1" applyFont="1" applyFill="1" applyBorder="1" applyAlignment="1" applyProtection="1">
      <alignment vertical="center"/>
      <protection locked="0"/>
    </xf>
    <xf numFmtId="164" fontId="4" fillId="9" borderId="1" xfId="0" applyNumberFormat="1" applyFont="1" applyFill="1" applyBorder="1" applyAlignment="1" applyProtection="1">
      <alignment vertical="center" wrapText="1"/>
      <protection locked="0"/>
    </xf>
    <xf numFmtId="0" fontId="23" fillId="3" borderId="0" xfId="0" applyFont="1" applyFill="1" applyAlignment="1">
      <alignment vertical="center"/>
    </xf>
    <xf numFmtId="0" fontId="23" fillId="3" borderId="1" xfId="0" applyFont="1" applyFill="1" applyBorder="1" applyAlignment="1">
      <alignment vertical="center"/>
    </xf>
    <xf numFmtId="0" fontId="40" fillId="3" borderId="0" xfId="0" applyFont="1" applyFill="1" applyAlignment="1">
      <alignment vertical="center" wrapText="1"/>
    </xf>
    <xf numFmtId="0" fontId="41" fillId="3" borderId="0" xfId="0" applyFont="1" applyFill="1" applyAlignment="1">
      <alignment vertical="center" wrapText="1"/>
    </xf>
    <xf numFmtId="0" fontId="42" fillId="3" borderId="0" xfId="0" applyFont="1" applyFill="1" applyAlignment="1">
      <alignment vertical="center" wrapText="1"/>
    </xf>
    <xf numFmtId="0" fontId="37" fillId="3" borderId="0" xfId="0" applyFont="1" applyFill="1" applyAlignment="1">
      <alignment vertical="center" wrapText="1"/>
    </xf>
    <xf numFmtId="3" fontId="2" fillId="8" borderId="1" xfId="0" applyNumberFormat="1" applyFont="1" applyFill="1" applyBorder="1" applyAlignment="1" applyProtection="1">
      <alignment vertical="center" wrapText="1"/>
      <protection locked="0"/>
    </xf>
    <xf numFmtId="0" fontId="6" fillId="3" borderId="0" xfId="0" applyFont="1" applyFill="1" applyAlignment="1">
      <alignment vertical="center" wrapText="1"/>
    </xf>
    <xf numFmtId="0" fontId="2" fillId="8" borderId="1" xfId="0" applyFont="1" applyFill="1" applyBorder="1" applyAlignment="1" applyProtection="1">
      <alignment vertical="center" wrapText="1"/>
      <protection locked="0"/>
    </xf>
    <xf numFmtId="0" fontId="2" fillId="0" borderId="1" xfId="0" applyFont="1" applyBorder="1" applyAlignment="1" applyProtection="1">
      <alignment vertical="center"/>
      <protection locked="0"/>
    </xf>
    <xf numFmtId="3" fontId="2" fillId="8" borderId="1" xfId="0" applyNumberFormat="1" applyFont="1" applyFill="1" applyBorder="1" applyAlignment="1" applyProtection="1">
      <alignment vertical="center"/>
      <protection locked="0"/>
    </xf>
    <xf numFmtId="3" fontId="2" fillId="0" borderId="1" xfId="0" applyNumberFormat="1" applyFont="1" applyBorder="1" applyAlignment="1" applyProtection="1">
      <alignment vertical="center" wrapText="1"/>
      <protection locked="0"/>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2" fillId="3" borderId="0" xfId="0" applyFont="1" applyFill="1" applyAlignment="1">
      <alignment horizontal="left" vertical="center" wrapText="1"/>
    </xf>
    <xf numFmtId="0" fontId="11" fillId="6" borderId="3" xfId="0" applyFont="1" applyFill="1" applyBorder="1" applyAlignment="1">
      <alignment horizontal="left" vertical="center"/>
    </xf>
    <xf numFmtId="0" fontId="11" fillId="6" borderId="5" xfId="0" applyFont="1" applyFill="1" applyBorder="1" applyAlignment="1">
      <alignment horizontal="left" vertical="center"/>
    </xf>
    <xf numFmtId="0" fontId="31" fillId="6" borderId="3" xfId="0" applyFont="1" applyFill="1" applyBorder="1" applyAlignment="1">
      <alignment horizontal="left" vertical="center" wrapText="1"/>
    </xf>
    <xf numFmtId="0" fontId="31" fillId="6" borderId="4" xfId="0" applyFont="1" applyFill="1" applyBorder="1" applyAlignment="1">
      <alignment horizontal="left" vertical="center" wrapText="1"/>
    </xf>
    <xf numFmtId="0" fontId="31" fillId="6" borderId="5" xfId="0" applyFont="1" applyFill="1" applyBorder="1" applyAlignment="1">
      <alignment horizontal="left" vertical="center" wrapText="1"/>
    </xf>
    <xf numFmtId="0" fontId="22" fillId="3" borderId="0" xfId="0" applyFont="1" applyFill="1" applyAlignment="1">
      <alignment horizontal="left" vertical="center" wrapText="1"/>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3" borderId="13"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38" fillId="3" borderId="0" xfId="0" applyFont="1" applyFill="1" applyAlignment="1">
      <alignment horizontal="left" vertical="center" wrapText="1"/>
    </xf>
    <xf numFmtId="0" fontId="11" fillId="7" borderId="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9"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1" fillId="6" borderId="5" xfId="0" applyFont="1" applyFill="1" applyBorder="1" applyAlignment="1">
      <alignment horizontal="left" vertical="center" wrapText="1"/>
    </xf>
    <xf numFmtId="0" fontId="35" fillId="3" borderId="2" xfId="2" applyFont="1" applyFill="1" applyBorder="1" applyAlignment="1" applyProtection="1">
      <alignment horizontal="left" vertical="center" wrapText="1"/>
    </xf>
    <xf numFmtId="0" fontId="35" fillId="3" borderId="10" xfId="2" applyFont="1" applyFill="1" applyBorder="1" applyAlignment="1" applyProtection="1">
      <alignment horizontal="left" vertical="center" wrapText="1"/>
    </xf>
    <xf numFmtId="0" fontId="49" fillId="3" borderId="0" xfId="2" applyFont="1" applyFill="1" applyBorder="1" applyAlignment="1" applyProtection="1">
      <alignment horizontal="left" vertical="center" wrapText="1"/>
    </xf>
    <xf numFmtId="0" fontId="49" fillId="3" borderId="9" xfId="2" applyFont="1" applyFill="1" applyBorder="1" applyAlignment="1" applyProtection="1">
      <alignment horizontal="left" vertical="center" wrapText="1"/>
    </xf>
    <xf numFmtId="0" fontId="11" fillId="7" borderId="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2"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16" fillId="3" borderId="0" xfId="0" applyFont="1" applyFill="1" applyAlignment="1">
      <alignment horizontal="left" vertical="center" wrapText="1"/>
    </xf>
    <xf numFmtId="0" fontId="21" fillId="4" borderId="0" xfId="0" applyFont="1" applyFill="1" applyAlignment="1">
      <alignment horizontal="center" vertical="center"/>
    </xf>
    <xf numFmtId="0" fontId="15" fillId="3" borderId="0" xfId="0" applyFont="1" applyFill="1" applyAlignment="1">
      <alignment horizontal="left" vertical="center" wrapText="1"/>
    </xf>
    <xf numFmtId="0" fontId="25" fillId="3" borderId="0" xfId="0" applyFont="1" applyFill="1" applyAlignment="1">
      <alignment horizontal="left" vertical="center"/>
    </xf>
    <xf numFmtId="10" fontId="4" fillId="9" borderId="3" xfId="0" applyNumberFormat="1" applyFont="1" applyFill="1" applyBorder="1" applyAlignment="1">
      <alignment horizontal="center" vertical="center" wrapText="1"/>
    </xf>
    <xf numFmtId="10" fontId="4" fillId="9" borderId="5" xfId="0" applyNumberFormat="1"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10" fontId="2" fillId="2" borderId="5" xfId="0" applyNumberFormat="1" applyFont="1" applyFill="1" applyBorder="1" applyAlignment="1">
      <alignment horizontal="center" vertical="center" wrapText="1"/>
    </xf>
    <xf numFmtId="0" fontId="23" fillId="3" borderId="3" xfId="0" applyFont="1" applyFill="1" applyBorder="1" applyAlignment="1">
      <alignment horizontal="center" vertical="center"/>
    </xf>
    <xf numFmtId="0" fontId="23" fillId="3" borderId="5" xfId="0" applyFont="1" applyFill="1" applyBorder="1" applyAlignment="1">
      <alignment horizontal="center" vertical="center"/>
    </xf>
    <xf numFmtId="0" fontId="22" fillId="3"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0" fillId="3" borderId="8" xfId="0" applyFont="1" applyFill="1" applyBorder="1" applyAlignment="1">
      <alignment horizontal="center" vertical="center" textRotation="90" wrapText="1"/>
    </xf>
    <xf numFmtId="0" fontId="20" fillId="3" borderId="9" xfId="0" applyFont="1" applyFill="1" applyBorder="1" applyAlignment="1">
      <alignment horizontal="center" vertical="center" textRotation="90" wrapText="1"/>
    </xf>
    <xf numFmtId="0" fontId="20" fillId="3" borderId="10" xfId="0" applyFont="1" applyFill="1" applyBorder="1" applyAlignment="1">
      <alignment horizontal="center" vertical="center" textRotation="90" wrapText="1"/>
    </xf>
    <xf numFmtId="0" fontId="22" fillId="0" borderId="2" xfId="0" applyFont="1" applyBorder="1" applyAlignment="1">
      <alignment horizontal="center" vertical="center"/>
    </xf>
    <xf numFmtId="0" fontId="20" fillId="3" borderId="8" xfId="0" applyFont="1" applyFill="1" applyBorder="1" applyAlignment="1">
      <alignment horizontal="center" vertical="center" textRotation="90"/>
    </xf>
    <xf numFmtId="0" fontId="20" fillId="3" borderId="9" xfId="0" applyFont="1" applyFill="1" applyBorder="1" applyAlignment="1">
      <alignment horizontal="center" vertical="center" textRotation="90"/>
    </xf>
    <xf numFmtId="0" fontId="20" fillId="3" borderId="10" xfId="0" applyFont="1" applyFill="1" applyBorder="1" applyAlignment="1">
      <alignment horizontal="center" vertical="center" textRotation="90"/>
    </xf>
    <xf numFmtId="0" fontId="14" fillId="3" borderId="8" xfId="0" applyFont="1" applyFill="1" applyBorder="1" applyAlignment="1">
      <alignment horizontal="center" vertical="center" textRotation="90"/>
    </xf>
    <xf numFmtId="0" fontId="14" fillId="3" borderId="9" xfId="0" applyFont="1" applyFill="1" applyBorder="1" applyAlignment="1">
      <alignment horizontal="center" vertical="center" textRotation="90"/>
    </xf>
    <xf numFmtId="0" fontId="14" fillId="3" borderId="10" xfId="0" applyFont="1" applyFill="1" applyBorder="1" applyAlignment="1">
      <alignment horizontal="center" vertical="center" textRotation="90"/>
    </xf>
    <xf numFmtId="0" fontId="14" fillId="0" borderId="8" xfId="0" applyFont="1" applyBorder="1" applyAlignment="1">
      <alignment horizontal="center" vertical="center" textRotation="90"/>
    </xf>
    <xf numFmtId="0" fontId="14" fillId="0" borderId="9" xfId="0" applyFont="1" applyBorder="1" applyAlignment="1">
      <alignment horizontal="center" vertical="center" textRotation="90"/>
    </xf>
    <xf numFmtId="0" fontId="14" fillId="0" borderId="7" xfId="0" applyFont="1" applyBorder="1" applyAlignment="1">
      <alignment horizontal="center" vertical="center" textRotation="90" wrapText="1"/>
    </xf>
    <xf numFmtId="0" fontId="14" fillId="0" borderId="0" xfId="0" applyFont="1" applyAlignment="1">
      <alignment horizontal="center" vertical="center" textRotation="90" wrapText="1"/>
    </xf>
    <xf numFmtId="0" fontId="14" fillId="0" borderId="2" xfId="0" applyFont="1" applyBorder="1" applyAlignment="1">
      <alignment horizontal="center" vertical="center" textRotation="90" wrapText="1"/>
    </xf>
    <xf numFmtId="10" fontId="4" fillId="3" borderId="3" xfId="0" applyNumberFormat="1" applyFont="1" applyFill="1" applyBorder="1" applyAlignment="1">
      <alignment horizontal="center" vertical="center" wrapText="1"/>
    </xf>
    <xf numFmtId="10" fontId="4" fillId="3" borderId="5" xfId="0" applyNumberFormat="1" applyFont="1" applyFill="1" applyBorder="1" applyAlignment="1">
      <alignment horizontal="center" vertical="center" wrapText="1"/>
    </xf>
    <xf numFmtId="0" fontId="28" fillId="3" borderId="11" xfId="0" applyFont="1" applyFill="1" applyBorder="1" applyAlignment="1">
      <alignment horizontal="center" vertical="center" textRotation="90" wrapText="1"/>
    </xf>
    <xf numFmtId="0" fontId="28" fillId="3" borderId="6" xfId="0" applyFont="1" applyFill="1" applyBorder="1" applyAlignment="1">
      <alignment horizontal="center" vertical="center" textRotation="90" wrapText="1"/>
    </xf>
    <xf numFmtId="0" fontId="28" fillId="3" borderId="12" xfId="0" applyFont="1" applyFill="1" applyBorder="1" applyAlignment="1">
      <alignment horizontal="center" vertical="center" textRotation="90" wrapText="1"/>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006C31"/>
      <color rgb="FF0000FF"/>
      <color rgb="FFCC0000"/>
      <color rgb="FFF5DBF5"/>
      <color rgb="FFF729D0"/>
      <color rgb="FFCC9900"/>
      <color rgb="FFCC3300"/>
      <color rgb="FFF42C3A"/>
      <color rgb="FF624FD1"/>
      <color rgb="FFE8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304800</xdr:colOff>
      <xdr:row>48</xdr:row>
      <xdr:rowOff>114300</xdr:rowOff>
    </xdr:to>
    <xdr:sp macro="" textlink="">
      <xdr:nvSpPr>
        <xdr:cNvPr id="1025" name="AutoShape 1" descr="image.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3414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48</xdr:row>
      <xdr:rowOff>114300</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0" y="3414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45</xdr:row>
      <xdr:rowOff>0</xdr:rowOff>
    </xdr:from>
    <xdr:to>
      <xdr:col>0</xdr:col>
      <xdr:colOff>304800</xdr:colOff>
      <xdr:row>46</xdr:row>
      <xdr:rowOff>114300</xdr:rowOff>
    </xdr:to>
    <xdr:sp macro="" textlink="">
      <xdr:nvSpPr>
        <xdr:cNvPr id="1030" name="AutoShape 6" descr="image.png">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0" y="3376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51958</xdr:colOff>
      <xdr:row>43</xdr:row>
      <xdr:rowOff>467589</xdr:rowOff>
    </xdr:from>
    <xdr:to>
      <xdr:col>0</xdr:col>
      <xdr:colOff>2286002</xdr:colOff>
      <xdr:row>45</xdr:row>
      <xdr:rowOff>51954</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58" y="33285544"/>
          <a:ext cx="2234044" cy="536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5</xdr:col>
      <xdr:colOff>304800</xdr:colOff>
      <xdr:row>9</xdr:row>
      <xdr:rowOff>304800</xdr:rowOff>
    </xdr:to>
    <xdr:sp macro="" textlink="">
      <xdr:nvSpPr>
        <xdr:cNvPr id="7169" name="AutoShape 1" descr="Carrie Hayter Consulting">
          <a:extLst>
            <a:ext uri="{FF2B5EF4-FFF2-40B4-BE49-F238E27FC236}">
              <a16:creationId xmlns:a16="http://schemas.microsoft.com/office/drawing/2014/main" id="{00000000-0008-0000-0500-0000011C0000}"/>
            </a:ext>
          </a:extLst>
        </xdr:cNvPr>
        <xdr:cNvSpPr>
          <a:spLocks noChangeAspect="1" noChangeArrowheads="1"/>
        </xdr:cNvSpPr>
      </xdr:nvSpPr>
      <xdr:spPr bwMode="auto">
        <a:xfrm>
          <a:off x="11334750" y="429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geingaustralia.asn.au/" TargetMode="External"/><Relationship Id="rId2" Type="http://schemas.openxmlformats.org/officeDocument/2006/relationships/hyperlink" Target="https://www.stewartbrown.com.au/" TargetMode="External"/><Relationship Id="rId1" Type="http://schemas.openxmlformats.org/officeDocument/2006/relationships/hyperlink" Target="https://acsa.asn.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Y82"/>
  <sheetViews>
    <sheetView topLeftCell="A39" zoomScale="60" zoomScaleNormal="60" workbookViewId="0">
      <selection activeCell="D40" sqref="D40"/>
    </sheetView>
  </sheetViews>
  <sheetFormatPr defaultColWidth="9.1796875" defaultRowHeight="14.5" x14ac:dyDescent="0.35"/>
  <cols>
    <col min="1" max="1" width="73.7265625" style="23" customWidth="1"/>
    <col min="2" max="2" width="112.81640625" style="23" customWidth="1"/>
    <col min="3" max="3" width="66.54296875" style="23" customWidth="1"/>
    <col min="4" max="4" width="52" style="23" customWidth="1"/>
    <col min="5" max="5" width="36.26953125" style="23" customWidth="1"/>
    <col min="6" max="6" width="25.7265625" style="23" customWidth="1"/>
    <col min="7" max="16384" width="9.1796875" style="23"/>
  </cols>
  <sheetData>
    <row r="1" spans="1:25" ht="53.25" customHeight="1" x14ac:dyDescent="0.35">
      <c r="A1" s="217" t="s">
        <v>0</v>
      </c>
      <c r="B1" s="217"/>
      <c r="C1" s="217"/>
      <c r="D1" s="217"/>
      <c r="E1" s="217"/>
      <c r="F1" s="18"/>
      <c r="G1" s="18"/>
      <c r="H1" s="18"/>
      <c r="I1" s="18"/>
      <c r="J1" s="18"/>
      <c r="K1" s="18"/>
      <c r="L1" s="18"/>
      <c r="M1" s="18"/>
      <c r="N1" s="18"/>
      <c r="O1" s="18"/>
      <c r="P1" s="18"/>
      <c r="Q1" s="18"/>
      <c r="R1" s="18"/>
      <c r="S1" s="18"/>
      <c r="T1" s="18"/>
      <c r="U1" s="18"/>
      <c r="V1" s="18"/>
      <c r="W1" s="18"/>
      <c r="X1" s="18"/>
      <c r="Y1" s="18"/>
    </row>
    <row r="2" spans="1:25" ht="27.75" customHeight="1" x14ac:dyDescent="0.35">
      <c r="A2" s="4"/>
      <c r="B2" s="4"/>
      <c r="C2" s="4"/>
      <c r="D2" s="4"/>
      <c r="E2" s="4"/>
      <c r="F2" s="18"/>
      <c r="G2" s="18"/>
      <c r="H2" s="18"/>
      <c r="I2" s="18"/>
      <c r="J2" s="18"/>
      <c r="K2" s="18"/>
      <c r="L2" s="18"/>
      <c r="M2" s="18"/>
      <c r="N2" s="18"/>
      <c r="O2" s="18"/>
      <c r="P2" s="18"/>
      <c r="Q2" s="18"/>
      <c r="R2" s="18"/>
      <c r="S2" s="18"/>
      <c r="T2" s="18"/>
      <c r="U2" s="18"/>
      <c r="V2" s="18"/>
      <c r="W2" s="18"/>
      <c r="X2" s="18"/>
      <c r="Y2" s="18"/>
    </row>
    <row r="3" spans="1:25" ht="47.25" customHeight="1" x14ac:dyDescent="0.35">
      <c r="A3" s="230" t="s">
        <v>1</v>
      </c>
      <c r="B3" s="231"/>
      <c r="C3" s="231"/>
      <c r="D3" s="232"/>
      <c r="E3" s="5"/>
      <c r="F3" s="18"/>
      <c r="G3" s="18"/>
      <c r="H3" s="18"/>
      <c r="I3" s="18"/>
      <c r="J3" s="18"/>
      <c r="K3" s="18"/>
      <c r="L3" s="18"/>
      <c r="M3" s="18"/>
      <c r="N3" s="18"/>
      <c r="O3" s="18"/>
      <c r="P3" s="18"/>
      <c r="Q3" s="18"/>
      <c r="R3" s="18"/>
      <c r="S3" s="18"/>
      <c r="T3" s="18"/>
      <c r="U3" s="18"/>
      <c r="V3" s="18"/>
      <c r="W3" s="18"/>
      <c r="X3" s="18"/>
      <c r="Y3" s="18"/>
    </row>
    <row r="4" spans="1:25" ht="106.5" customHeight="1" x14ac:dyDescent="0.35">
      <c r="A4" s="226" t="s">
        <v>282</v>
      </c>
      <c r="B4" s="226"/>
      <c r="C4" s="226"/>
      <c r="D4" s="227"/>
      <c r="E4" s="5"/>
      <c r="F4" s="18"/>
      <c r="G4" s="18"/>
      <c r="H4" s="18"/>
      <c r="I4" s="18"/>
      <c r="J4" s="18"/>
      <c r="K4" s="18"/>
      <c r="L4" s="18"/>
      <c r="M4" s="18"/>
      <c r="N4" s="18"/>
      <c r="O4" s="18"/>
      <c r="P4" s="18"/>
      <c r="Q4" s="18"/>
      <c r="R4" s="18"/>
      <c r="S4" s="18"/>
      <c r="T4" s="18"/>
      <c r="U4" s="18"/>
      <c r="V4" s="18"/>
      <c r="W4" s="18"/>
      <c r="X4" s="18"/>
      <c r="Y4" s="18"/>
    </row>
    <row r="5" spans="1:25" ht="28.5" x14ac:dyDescent="0.35">
      <c r="A5" s="235" t="s">
        <v>280</v>
      </c>
      <c r="B5" s="235"/>
      <c r="C5" s="235"/>
      <c r="D5" s="236"/>
      <c r="E5" s="5"/>
      <c r="F5" s="18"/>
      <c r="G5" s="18"/>
      <c r="H5" s="18"/>
      <c r="I5" s="18"/>
      <c r="J5" s="18"/>
      <c r="K5" s="18"/>
      <c r="L5" s="18"/>
      <c r="M5" s="18"/>
      <c r="N5" s="18"/>
      <c r="O5" s="18"/>
      <c r="P5" s="18"/>
      <c r="Q5" s="18"/>
      <c r="R5" s="18"/>
      <c r="S5" s="18"/>
      <c r="T5" s="18"/>
      <c r="U5" s="18"/>
      <c r="V5" s="18"/>
      <c r="W5" s="18"/>
      <c r="X5" s="18"/>
      <c r="Y5" s="18"/>
    </row>
    <row r="6" spans="1:25" ht="31.5" customHeight="1" x14ac:dyDescent="0.35">
      <c r="A6" s="215" t="s">
        <v>2</v>
      </c>
      <c r="B6" s="215"/>
      <c r="C6" s="215"/>
      <c r="D6" s="216"/>
      <c r="E6" s="5"/>
      <c r="F6" s="18"/>
      <c r="G6" s="18"/>
      <c r="H6" s="18"/>
      <c r="I6" s="18"/>
      <c r="J6" s="18"/>
      <c r="K6" s="18"/>
      <c r="L6" s="18"/>
      <c r="M6" s="18"/>
      <c r="N6" s="18"/>
      <c r="O6" s="18"/>
      <c r="P6" s="18"/>
      <c r="Q6" s="18"/>
      <c r="R6" s="18"/>
      <c r="S6" s="18"/>
      <c r="T6" s="18"/>
      <c r="U6" s="18"/>
      <c r="V6" s="18"/>
      <c r="W6" s="18"/>
      <c r="X6" s="18"/>
      <c r="Y6" s="18"/>
    </row>
    <row r="7" spans="1:25" ht="28.5" x14ac:dyDescent="0.35">
      <c r="A7" s="233" t="s">
        <v>3</v>
      </c>
      <c r="B7" s="233"/>
      <c r="C7" s="233"/>
      <c r="D7" s="234"/>
      <c r="E7" s="5"/>
      <c r="F7" s="18"/>
      <c r="G7" s="18"/>
      <c r="H7" s="18"/>
      <c r="I7" s="18"/>
      <c r="J7" s="18"/>
      <c r="K7" s="18"/>
      <c r="L7" s="18"/>
      <c r="M7" s="18"/>
      <c r="N7" s="18"/>
      <c r="O7" s="18"/>
      <c r="P7" s="18"/>
      <c r="Q7" s="18"/>
      <c r="R7" s="18"/>
      <c r="S7" s="18"/>
      <c r="T7" s="18"/>
      <c r="U7" s="18"/>
      <c r="V7" s="18"/>
      <c r="W7" s="18"/>
      <c r="X7" s="18"/>
      <c r="Y7" s="18"/>
    </row>
    <row r="8" spans="1:25" ht="38.25" customHeight="1" x14ac:dyDescent="0.35">
      <c r="A8" s="6"/>
      <c r="B8" s="7"/>
      <c r="C8" s="7"/>
      <c r="D8" s="7"/>
      <c r="E8" s="5"/>
      <c r="F8" s="18"/>
      <c r="G8" s="18"/>
      <c r="H8" s="18"/>
      <c r="I8" s="18"/>
      <c r="J8" s="18"/>
      <c r="K8" s="18"/>
      <c r="L8" s="18"/>
      <c r="M8" s="18"/>
      <c r="N8" s="18"/>
      <c r="O8" s="18"/>
      <c r="P8" s="18"/>
      <c r="Q8" s="18"/>
      <c r="R8" s="18"/>
      <c r="S8" s="18"/>
      <c r="T8" s="18"/>
      <c r="U8" s="18"/>
      <c r="V8" s="18"/>
      <c r="W8" s="18"/>
      <c r="X8" s="18"/>
      <c r="Y8" s="18"/>
    </row>
    <row r="9" spans="1:25" ht="106.5" customHeight="1" x14ac:dyDescent="0.35">
      <c r="A9" s="8" t="s">
        <v>4</v>
      </c>
      <c r="B9" s="229" t="s">
        <v>285</v>
      </c>
      <c r="C9" s="229"/>
      <c r="D9" s="229"/>
      <c r="E9" s="5"/>
      <c r="F9" s="18"/>
      <c r="G9" s="18"/>
      <c r="H9" s="18"/>
      <c r="I9" s="18"/>
      <c r="J9" s="18"/>
      <c r="K9" s="18"/>
      <c r="L9" s="18"/>
      <c r="M9" s="18"/>
      <c r="N9" s="18"/>
      <c r="O9" s="18"/>
      <c r="P9" s="18"/>
      <c r="Q9" s="18"/>
      <c r="R9" s="18"/>
      <c r="S9" s="18"/>
      <c r="T9" s="18"/>
      <c r="U9" s="18"/>
      <c r="V9" s="18"/>
      <c r="W9" s="18"/>
      <c r="X9" s="18"/>
      <c r="Y9" s="18"/>
    </row>
    <row r="10" spans="1:25" ht="76.5" customHeight="1" x14ac:dyDescent="0.35">
      <c r="A10" s="8" t="s">
        <v>5</v>
      </c>
      <c r="B10" s="228" t="s">
        <v>6</v>
      </c>
      <c r="C10" s="228"/>
      <c r="D10" s="228"/>
      <c r="E10" s="5"/>
      <c r="F10" s="18"/>
      <c r="G10" s="18"/>
      <c r="H10" s="18"/>
      <c r="I10" s="18"/>
      <c r="J10" s="18"/>
      <c r="K10" s="18"/>
      <c r="L10" s="18"/>
      <c r="M10" s="18"/>
      <c r="N10" s="18"/>
      <c r="O10" s="18"/>
      <c r="P10" s="18"/>
      <c r="Q10" s="18"/>
      <c r="R10" s="18"/>
      <c r="S10" s="18"/>
      <c r="T10" s="18"/>
      <c r="U10" s="18"/>
      <c r="V10" s="18"/>
      <c r="W10" s="18"/>
      <c r="X10" s="18"/>
      <c r="Y10" s="18"/>
    </row>
    <row r="11" spans="1:25" ht="48" customHeight="1" x14ac:dyDescent="0.35">
      <c r="A11" s="10"/>
      <c r="B11" s="11"/>
      <c r="C11" s="11"/>
      <c r="D11" s="11"/>
      <c r="E11" s="5"/>
      <c r="F11" s="18"/>
      <c r="G11" s="18"/>
      <c r="H11" s="18"/>
      <c r="I11" s="18"/>
      <c r="J11" s="18"/>
      <c r="K11" s="18"/>
      <c r="L11" s="18"/>
      <c r="M11" s="18"/>
      <c r="N11" s="18"/>
      <c r="O11" s="18"/>
      <c r="P11" s="18"/>
      <c r="Q11" s="18"/>
      <c r="R11" s="18"/>
      <c r="S11" s="18"/>
      <c r="T11" s="18"/>
      <c r="U11" s="18"/>
      <c r="V11" s="18"/>
      <c r="W11" s="18"/>
      <c r="X11" s="18"/>
      <c r="Y11" s="18"/>
    </row>
    <row r="12" spans="1:25" ht="80.25" customHeight="1" x14ac:dyDescent="0.35">
      <c r="A12" s="218" t="s">
        <v>7</v>
      </c>
      <c r="B12" s="225" t="s">
        <v>8</v>
      </c>
      <c r="C12" s="226"/>
      <c r="D12" s="227"/>
      <c r="E12" s="5"/>
      <c r="F12" s="18"/>
      <c r="G12" s="18"/>
      <c r="H12" s="18"/>
      <c r="I12" s="18"/>
      <c r="J12" s="18"/>
      <c r="K12" s="18"/>
      <c r="L12" s="18"/>
      <c r="M12" s="18"/>
      <c r="N12" s="18"/>
      <c r="O12" s="18"/>
      <c r="P12" s="18"/>
      <c r="Q12" s="18"/>
      <c r="R12" s="18"/>
      <c r="S12" s="18"/>
      <c r="T12" s="18"/>
      <c r="U12" s="18"/>
      <c r="V12" s="18"/>
      <c r="W12" s="18"/>
      <c r="X12" s="18"/>
      <c r="Y12" s="18"/>
    </row>
    <row r="13" spans="1:25" ht="106.5" customHeight="1" x14ac:dyDescent="0.35">
      <c r="A13" s="218"/>
      <c r="B13" s="222" t="s">
        <v>9</v>
      </c>
      <c r="C13" s="223"/>
      <c r="D13" s="224"/>
      <c r="E13" s="5"/>
      <c r="F13" s="18"/>
      <c r="G13" s="18"/>
      <c r="H13" s="18"/>
      <c r="I13" s="18"/>
      <c r="J13" s="18"/>
      <c r="K13" s="18"/>
      <c r="L13" s="18"/>
      <c r="M13" s="18"/>
      <c r="N13" s="18"/>
      <c r="O13" s="18"/>
      <c r="P13" s="18"/>
      <c r="Q13" s="18"/>
      <c r="R13" s="18"/>
      <c r="S13" s="18"/>
      <c r="T13" s="18"/>
      <c r="U13" s="18"/>
      <c r="V13" s="18"/>
      <c r="W13" s="18"/>
      <c r="X13" s="18"/>
      <c r="Y13" s="18"/>
    </row>
    <row r="14" spans="1:25" ht="66.75" customHeight="1" x14ac:dyDescent="0.35">
      <c r="A14" s="218"/>
      <c r="B14" s="219" t="s">
        <v>10</v>
      </c>
      <c r="C14" s="220"/>
      <c r="D14" s="221"/>
      <c r="E14" s="5"/>
      <c r="F14" s="18"/>
      <c r="G14" s="18"/>
      <c r="H14" s="18"/>
      <c r="I14" s="18"/>
      <c r="J14" s="18"/>
      <c r="K14" s="18"/>
      <c r="L14" s="18"/>
      <c r="M14" s="18"/>
      <c r="N14" s="18"/>
      <c r="O14" s="18"/>
      <c r="P14" s="18"/>
      <c r="Q14" s="18"/>
      <c r="R14" s="18"/>
      <c r="S14" s="18"/>
      <c r="T14" s="18"/>
      <c r="U14" s="18"/>
      <c r="V14" s="18"/>
      <c r="W14" s="18"/>
      <c r="X14" s="18"/>
      <c r="Y14" s="18"/>
    </row>
    <row r="15" spans="1:25" s="18" customFormat="1" ht="54.75" customHeight="1" x14ac:dyDescent="0.35">
      <c r="A15" s="6"/>
      <c r="B15" s="7"/>
      <c r="C15" s="7"/>
      <c r="D15" s="7"/>
      <c r="E15" s="5"/>
    </row>
    <row r="16" spans="1:25" ht="81.75" customHeight="1" x14ac:dyDescent="0.35">
      <c r="A16" s="12" t="s">
        <v>11</v>
      </c>
      <c r="B16" s="229" t="s">
        <v>12</v>
      </c>
      <c r="C16" s="229"/>
      <c r="D16" s="229"/>
      <c r="E16" s="5"/>
      <c r="F16" s="18"/>
      <c r="G16" s="18"/>
      <c r="H16" s="18"/>
      <c r="I16" s="18"/>
      <c r="J16" s="18"/>
      <c r="K16" s="18"/>
      <c r="L16" s="18"/>
      <c r="M16" s="18"/>
      <c r="N16" s="18"/>
      <c r="O16" s="18"/>
      <c r="P16" s="18"/>
      <c r="Q16" s="18"/>
      <c r="R16" s="18"/>
      <c r="S16" s="18"/>
      <c r="T16" s="18"/>
      <c r="U16" s="18"/>
      <c r="V16" s="18"/>
      <c r="W16" s="18"/>
      <c r="X16" s="18"/>
      <c r="Y16" s="18"/>
    </row>
    <row r="17" spans="1:25" ht="38.25" customHeight="1" x14ac:dyDescent="0.35">
      <c r="A17" s="237" t="s">
        <v>13</v>
      </c>
      <c r="B17" s="13" t="s">
        <v>14</v>
      </c>
      <c r="C17" s="13" t="s">
        <v>15</v>
      </c>
      <c r="D17" s="13" t="s">
        <v>16</v>
      </c>
      <c r="E17" s="5"/>
      <c r="F17" s="18"/>
      <c r="G17" s="18"/>
      <c r="H17" s="18"/>
      <c r="I17" s="18"/>
      <c r="J17" s="18"/>
      <c r="K17" s="18"/>
      <c r="L17" s="18"/>
      <c r="M17" s="18"/>
      <c r="N17" s="18"/>
      <c r="O17" s="18"/>
      <c r="P17" s="18"/>
      <c r="Q17" s="18"/>
      <c r="R17" s="18"/>
      <c r="S17" s="18"/>
      <c r="T17" s="18"/>
      <c r="U17" s="18"/>
      <c r="V17" s="18"/>
      <c r="W17" s="18"/>
      <c r="X17" s="18"/>
      <c r="Y17" s="18"/>
    </row>
    <row r="18" spans="1:25" ht="69.75" customHeight="1" x14ac:dyDescent="0.35">
      <c r="A18" s="238"/>
      <c r="B18" s="14" t="s">
        <v>17</v>
      </c>
      <c r="C18" s="14" t="s">
        <v>18</v>
      </c>
      <c r="D18" s="3"/>
      <c r="E18" s="7" t="s">
        <v>276</v>
      </c>
      <c r="F18" s="18"/>
      <c r="G18" s="18"/>
      <c r="H18" s="18"/>
      <c r="I18" s="18"/>
      <c r="J18" s="18"/>
      <c r="K18" s="18"/>
      <c r="L18" s="18"/>
      <c r="M18" s="18"/>
      <c r="N18" s="18"/>
      <c r="O18" s="18"/>
      <c r="P18" s="18"/>
      <c r="Q18" s="18"/>
      <c r="R18" s="18"/>
      <c r="S18" s="18"/>
      <c r="T18" s="18"/>
      <c r="U18" s="18"/>
      <c r="V18" s="18"/>
      <c r="W18" s="18"/>
      <c r="X18" s="18"/>
      <c r="Y18" s="18"/>
    </row>
    <row r="19" spans="1:25" ht="69.75" customHeight="1" x14ac:dyDescent="0.35">
      <c r="A19" s="238"/>
      <c r="B19" s="14" t="s">
        <v>19</v>
      </c>
      <c r="C19" s="14" t="s">
        <v>20</v>
      </c>
      <c r="D19" s="3"/>
      <c r="E19" s="7" t="s">
        <v>276</v>
      </c>
      <c r="F19" s="18"/>
      <c r="G19" s="18"/>
      <c r="H19" s="18"/>
      <c r="I19" s="18"/>
      <c r="J19" s="18"/>
      <c r="K19" s="18"/>
      <c r="L19" s="18"/>
      <c r="M19" s="18"/>
      <c r="N19" s="18"/>
      <c r="O19" s="18"/>
      <c r="P19" s="18"/>
      <c r="Q19" s="18"/>
      <c r="R19" s="18"/>
      <c r="S19" s="18"/>
      <c r="T19" s="18"/>
      <c r="U19" s="18"/>
      <c r="V19" s="18"/>
      <c r="W19" s="18"/>
      <c r="X19" s="18"/>
      <c r="Y19" s="18"/>
    </row>
    <row r="20" spans="1:25" ht="34.5" customHeight="1" x14ac:dyDescent="0.35">
      <c r="A20" s="238"/>
      <c r="B20" s="15"/>
      <c r="C20" s="7"/>
      <c r="D20" s="17"/>
      <c r="E20" s="5"/>
      <c r="F20" s="18"/>
      <c r="G20" s="18"/>
      <c r="H20" s="18"/>
      <c r="I20" s="18"/>
      <c r="J20" s="18"/>
      <c r="K20" s="18"/>
      <c r="L20" s="18"/>
      <c r="M20" s="18"/>
      <c r="N20" s="18"/>
      <c r="O20" s="18"/>
      <c r="P20" s="18"/>
      <c r="Q20" s="18"/>
      <c r="R20" s="18"/>
      <c r="S20" s="18"/>
      <c r="T20" s="18"/>
      <c r="U20" s="18"/>
      <c r="V20" s="18"/>
      <c r="W20" s="18"/>
      <c r="X20" s="18"/>
      <c r="Y20" s="18"/>
    </row>
    <row r="21" spans="1:25" ht="106.5" customHeight="1" x14ac:dyDescent="0.35">
      <c r="A21" s="239"/>
      <c r="B21" s="14" t="s">
        <v>21</v>
      </c>
      <c r="C21" s="14" t="s">
        <v>22</v>
      </c>
      <c r="D21" s="16" t="str">
        <f>IF(D18="","",IF(D18=0,"",D18/D19))</f>
        <v/>
      </c>
      <c r="E21" s="198" t="s">
        <v>23</v>
      </c>
      <c r="F21" s="196"/>
      <c r="G21" s="18"/>
      <c r="H21" s="18"/>
      <c r="I21" s="18"/>
      <c r="J21" s="18"/>
      <c r="K21" s="18"/>
      <c r="L21" s="18"/>
      <c r="M21" s="18"/>
      <c r="N21" s="18"/>
      <c r="O21" s="18"/>
      <c r="P21" s="18"/>
      <c r="Q21" s="18"/>
      <c r="R21" s="18"/>
      <c r="S21" s="18"/>
      <c r="T21" s="18"/>
      <c r="U21" s="18"/>
      <c r="V21" s="18"/>
      <c r="W21" s="18"/>
      <c r="X21" s="18"/>
      <c r="Y21" s="18"/>
    </row>
    <row r="22" spans="1:25" ht="58.5" customHeight="1" x14ac:dyDescent="0.35">
      <c r="A22" s="6"/>
      <c r="B22" s="24"/>
      <c r="C22" s="7"/>
      <c r="D22" s="5"/>
      <c r="E22" s="5"/>
      <c r="F22" s="18"/>
      <c r="G22" s="18"/>
      <c r="H22" s="18"/>
      <c r="I22" s="18"/>
      <c r="J22" s="18"/>
      <c r="K22" s="18"/>
      <c r="L22" s="18"/>
      <c r="M22" s="18"/>
      <c r="N22" s="18"/>
      <c r="O22" s="18"/>
      <c r="P22" s="18"/>
      <c r="Q22" s="18"/>
      <c r="R22" s="18"/>
      <c r="S22" s="18"/>
      <c r="T22" s="18"/>
      <c r="U22" s="18"/>
      <c r="V22" s="18"/>
      <c r="W22" s="18"/>
      <c r="X22" s="18"/>
      <c r="Y22" s="18"/>
    </row>
    <row r="23" spans="1:25" ht="72" customHeight="1" x14ac:dyDescent="0.35">
      <c r="A23" s="206" t="s">
        <v>24</v>
      </c>
      <c r="B23" s="243" t="s">
        <v>283</v>
      </c>
      <c r="C23" s="244"/>
      <c r="D23" s="245"/>
      <c r="E23" s="18"/>
      <c r="F23" s="18"/>
      <c r="G23" s="18"/>
      <c r="H23" s="18"/>
      <c r="I23" s="18"/>
      <c r="J23" s="18"/>
      <c r="K23" s="18"/>
      <c r="L23" s="18"/>
      <c r="M23" s="18"/>
      <c r="N23" s="18"/>
      <c r="O23" s="18"/>
      <c r="P23" s="18"/>
      <c r="Q23" s="18"/>
      <c r="R23" s="18"/>
      <c r="S23" s="18"/>
      <c r="T23" s="18"/>
      <c r="U23" s="18"/>
      <c r="V23" s="18"/>
      <c r="W23" s="18"/>
      <c r="X23" s="18"/>
      <c r="Y23" s="18"/>
    </row>
    <row r="24" spans="1:25" ht="70.5" customHeight="1" x14ac:dyDescent="0.35">
      <c r="A24" s="206"/>
      <c r="B24" s="214" t="s">
        <v>25</v>
      </c>
      <c r="C24" s="215"/>
      <c r="D24" s="216"/>
      <c r="E24" s="18"/>
      <c r="F24" s="18"/>
      <c r="G24" s="18"/>
      <c r="H24" s="18"/>
      <c r="I24" s="18"/>
      <c r="J24" s="18"/>
      <c r="K24" s="18"/>
      <c r="L24" s="18"/>
      <c r="M24" s="18"/>
      <c r="N24" s="18"/>
      <c r="O24" s="18"/>
      <c r="P24" s="18"/>
      <c r="Q24" s="18"/>
      <c r="R24" s="18"/>
      <c r="S24" s="18"/>
      <c r="T24" s="18"/>
      <c r="U24" s="18"/>
      <c r="V24" s="18"/>
      <c r="W24" s="18"/>
      <c r="X24" s="18"/>
      <c r="Y24" s="18"/>
    </row>
    <row r="25" spans="1:25" ht="63.75" customHeight="1" x14ac:dyDescent="0.35">
      <c r="A25" s="206"/>
      <c r="B25" s="214" t="s">
        <v>278</v>
      </c>
      <c r="C25" s="215"/>
      <c r="D25" s="216"/>
      <c r="E25" s="18"/>
      <c r="F25" s="18"/>
      <c r="G25" s="18"/>
      <c r="H25" s="18"/>
      <c r="I25" s="18"/>
      <c r="J25" s="18"/>
      <c r="K25" s="18"/>
      <c r="L25" s="18"/>
      <c r="M25" s="18"/>
      <c r="N25" s="18"/>
      <c r="O25" s="18"/>
      <c r="P25" s="18"/>
      <c r="Q25" s="18"/>
      <c r="R25" s="18"/>
      <c r="S25" s="18"/>
      <c r="T25" s="18"/>
      <c r="U25" s="18"/>
      <c r="V25" s="18"/>
      <c r="W25" s="18"/>
      <c r="X25" s="18"/>
      <c r="Y25" s="18"/>
    </row>
    <row r="26" spans="1:25" ht="72.75" customHeight="1" x14ac:dyDescent="0.35">
      <c r="A26" s="206"/>
      <c r="B26" s="214" t="s">
        <v>279</v>
      </c>
      <c r="C26" s="215"/>
      <c r="D26" s="216"/>
      <c r="E26" s="18"/>
      <c r="F26" s="18"/>
      <c r="G26" s="18"/>
      <c r="H26" s="18"/>
      <c r="I26" s="18"/>
      <c r="J26" s="18"/>
      <c r="K26" s="18"/>
      <c r="L26" s="18"/>
      <c r="M26" s="18"/>
      <c r="N26" s="18"/>
      <c r="O26" s="18"/>
      <c r="P26" s="18"/>
      <c r="Q26" s="18"/>
      <c r="R26" s="18"/>
      <c r="S26" s="18"/>
      <c r="T26" s="18"/>
      <c r="U26" s="18"/>
      <c r="V26" s="18"/>
      <c r="W26" s="18"/>
      <c r="X26" s="18"/>
      <c r="Y26" s="18"/>
    </row>
    <row r="27" spans="1:25" ht="33.75" customHeight="1" x14ac:dyDescent="0.35">
      <c r="A27" s="206"/>
      <c r="B27" s="214" t="s">
        <v>26</v>
      </c>
      <c r="C27" s="215"/>
      <c r="D27" s="216"/>
      <c r="E27" s="18"/>
      <c r="F27" s="18"/>
      <c r="G27" s="18"/>
      <c r="H27" s="18"/>
      <c r="I27" s="18"/>
      <c r="J27" s="18"/>
      <c r="K27" s="18"/>
      <c r="L27" s="18"/>
      <c r="M27" s="18"/>
      <c r="N27" s="18"/>
      <c r="O27" s="18"/>
      <c r="P27" s="18"/>
      <c r="Q27" s="18"/>
      <c r="R27" s="18"/>
      <c r="S27" s="18"/>
      <c r="T27" s="18"/>
      <c r="U27" s="18"/>
      <c r="V27" s="18"/>
      <c r="W27" s="18"/>
      <c r="X27" s="18"/>
      <c r="Y27" s="18"/>
    </row>
    <row r="28" spans="1:25" ht="33.75" customHeight="1" x14ac:dyDescent="0.35">
      <c r="A28" s="206"/>
      <c r="B28" s="240" t="s">
        <v>281</v>
      </c>
      <c r="C28" s="241"/>
      <c r="D28" s="242"/>
      <c r="E28" s="18"/>
      <c r="F28" s="18"/>
      <c r="G28" s="18"/>
      <c r="H28" s="18"/>
      <c r="I28" s="18"/>
      <c r="J28" s="18"/>
      <c r="K28" s="18"/>
      <c r="L28" s="18"/>
      <c r="M28" s="18"/>
      <c r="N28" s="18"/>
      <c r="O28" s="18"/>
      <c r="P28" s="18"/>
      <c r="Q28" s="18"/>
      <c r="R28" s="18"/>
      <c r="S28" s="18"/>
      <c r="T28" s="18"/>
      <c r="U28" s="18"/>
      <c r="V28" s="18"/>
      <c r="W28" s="18"/>
      <c r="X28" s="18"/>
      <c r="Y28" s="18"/>
    </row>
    <row r="29" spans="1:25" s="18" customFormat="1" x14ac:dyDescent="0.35">
      <c r="B29" s="19"/>
    </row>
    <row r="30" spans="1:25" s="18" customFormat="1" ht="118.5" customHeight="1" x14ac:dyDescent="0.35">
      <c r="A30" s="211" t="s">
        <v>27</v>
      </c>
      <c r="B30" s="211"/>
      <c r="C30" s="211"/>
      <c r="D30" s="211"/>
    </row>
    <row r="31" spans="1:25" s="18" customFormat="1" x14ac:dyDescent="0.35">
      <c r="C31" s="19"/>
      <c r="D31" s="19"/>
    </row>
    <row r="32" spans="1:25" s="18" customFormat="1" ht="36.75" customHeight="1" x14ac:dyDescent="0.35">
      <c r="A32" s="8" t="s">
        <v>14</v>
      </c>
      <c r="B32" s="206" t="s">
        <v>15</v>
      </c>
      <c r="C32" s="207"/>
      <c r="D32" s="8" t="s">
        <v>16</v>
      </c>
      <c r="E32" s="19"/>
    </row>
    <row r="33" spans="1:25" s="18" customFormat="1" ht="51.75" customHeight="1" x14ac:dyDescent="0.35">
      <c r="A33" s="20" t="s">
        <v>28</v>
      </c>
      <c r="B33" s="203" t="s">
        <v>29</v>
      </c>
      <c r="C33" s="204"/>
      <c r="D33" s="199"/>
      <c r="E33" s="25" t="s">
        <v>274</v>
      </c>
    </row>
    <row r="34" spans="1:25" s="18" customFormat="1" ht="76.5" customHeight="1" x14ac:dyDescent="0.35">
      <c r="A34" s="21" t="s">
        <v>30</v>
      </c>
      <c r="B34" s="203" t="s">
        <v>31</v>
      </c>
      <c r="C34" s="204"/>
      <c r="D34" s="200"/>
      <c r="E34" s="25"/>
    </row>
    <row r="35" spans="1:25" s="18" customFormat="1" ht="51.75" customHeight="1" x14ac:dyDescent="0.35">
      <c r="A35" s="21" t="s">
        <v>32</v>
      </c>
      <c r="B35" s="203" t="s">
        <v>33</v>
      </c>
      <c r="C35" s="204"/>
      <c r="D35" s="200"/>
    </row>
    <row r="36" spans="1:25" s="18" customFormat="1" ht="51.75" customHeight="1" x14ac:dyDescent="0.35">
      <c r="A36" s="21" t="s">
        <v>34</v>
      </c>
      <c r="B36" s="203" t="s">
        <v>35</v>
      </c>
      <c r="C36" s="204"/>
      <c r="D36" s="199"/>
      <c r="E36" s="25" t="s">
        <v>274</v>
      </c>
    </row>
    <row r="37" spans="1:25" s="18" customFormat="1" ht="63.75" customHeight="1" x14ac:dyDescent="0.35">
      <c r="A37" s="21" t="s">
        <v>36</v>
      </c>
      <c r="B37" s="212" t="s">
        <v>37</v>
      </c>
      <c r="C37" s="213"/>
      <c r="D37" s="200"/>
    </row>
    <row r="38" spans="1:25" s="18" customFormat="1" ht="51.75" customHeight="1" x14ac:dyDescent="0.35">
      <c r="A38" s="20" t="s">
        <v>38</v>
      </c>
      <c r="B38" s="203" t="s">
        <v>39</v>
      </c>
      <c r="C38" s="204"/>
      <c r="D38" s="201"/>
      <c r="E38" s="25" t="s">
        <v>271</v>
      </c>
    </row>
    <row r="39" spans="1:25" s="18" customFormat="1" ht="51.75" customHeight="1" x14ac:dyDescent="0.35">
      <c r="A39" s="20" t="s">
        <v>40</v>
      </c>
      <c r="B39" s="203" t="s">
        <v>41</v>
      </c>
      <c r="C39" s="204"/>
      <c r="D39" s="202"/>
    </row>
    <row r="40" spans="1:25" s="18" customFormat="1" ht="51.75" customHeight="1" x14ac:dyDescent="0.35">
      <c r="A40" s="21" t="s">
        <v>42</v>
      </c>
      <c r="B40" s="203" t="s">
        <v>43</v>
      </c>
      <c r="C40" s="204"/>
      <c r="D40" s="202"/>
    </row>
    <row r="41" spans="1:25" s="18" customFormat="1" ht="88.5" customHeight="1" x14ac:dyDescent="0.35">
      <c r="A41" s="22" t="s">
        <v>44</v>
      </c>
      <c r="B41" s="203" t="s">
        <v>272</v>
      </c>
      <c r="C41" s="204"/>
      <c r="D41" s="197"/>
      <c r="E41" s="25" t="s">
        <v>275</v>
      </c>
    </row>
    <row r="42" spans="1:25" s="18" customFormat="1" ht="53.25" customHeight="1" x14ac:dyDescent="0.35">
      <c r="A42" s="22" t="s">
        <v>45</v>
      </c>
      <c r="B42" s="203" t="s">
        <v>273</v>
      </c>
      <c r="C42" s="204"/>
      <c r="D42" s="197"/>
      <c r="E42" s="25" t="s">
        <v>274</v>
      </c>
    </row>
    <row r="43" spans="1:25" s="18" customFormat="1" ht="99.75" customHeight="1" x14ac:dyDescent="0.35">
      <c r="A43" s="208" t="s">
        <v>284</v>
      </c>
      <c r="B43" s="209"/>
      <c r="C43" s="209"/>
      <c r="D43" s="210"/>
    </row>
    <row r="44" spans="1:25" s="18" customFormat="1" ht="60" customHeight="1" x14ac:dyDescent="0.35">
      <c r="A44" s="205" t="s">
        <v>46</v>
      </c>
      <c r="B44" s="205"/>
      <c r="C44" s="205"/>
    </row>
    <row r="45" spans="1:25"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x14ac:dyDescent="0.35">
      <c r="A46"/>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x14ac:dyDescent="0.35">
      <c r="A48"/>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25"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spans="1:25"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spans="1:25"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row>
    <row r="56" spans="1:25"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row>
    <row r="57" spans="1:25"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row>
    <row r="58" spans="1:25"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row r="60" spans="1:25"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row>
    <row r="61" spans="1:25"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row>
    <row r="62" spans="1:25"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row>
    <row r="63" spans="1:25"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row>
    <row r="64" spans="1:25"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row>
    <row r="65" spans="1:25"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row>
    <row r="66" spans="1:25"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row>
    <row r="67" spans="1:25"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row>
    <row r="68" spans="1:25"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row>
    <row r="69" spans="1:25"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row>
    <row r="70" spans="1:25"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row>
    <row r="71" spans="1:25"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row>
    <row r="72" spans="1:25"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row>
    <row r="73" spans="1:25"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row>
    <row r="74" spans="1:25"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row>
    <row r="75" spans="1:25"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row>
    <row r="76" spans="1:25"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row>
    <row r="77" spans="1:25"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row>
    <row r="79" spans="1:25"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row>
    <row r="80" spans="1:25"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row>
    <row r="81" spans="1:25"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row>
    <row r="82" spans="1:25"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row>
  </sheetData>
  <sheetProtection algorithmName="SHA-512" hashValue="hVqcB4LV81ElHsXzURtyON98ImTsrDZQmER273tVkrYbb1YpXJmw294pib4tHik59IV7b1iNYh+9tDBt7Pb7/Q==" saltValue="f9RAH3oNKR3/VxFimmcObw==" spinCount="100000" sheet="1" formatCells="0" formatColumns="0" formatRows="0" autoFilter="0"/>
  <mergeCells count="35">
    <mergeCell ref="B16:D16"/>
    <mergeCell ref="A17:A21"/>
    <mergeCell ref="B28:D28"/>
    <mergeCell ref="B27:D27"/>
    <mergeCell ref="B26:D26"/>
    <mergeCell ref="B24:D24"/>
    <mergeCell ref="B23:D23"/>
    <mergeCell ref="A1:E1"/>
    <mergeCell ref="A12:A14"/>
    <mergeCell ref="B14:D14"/>
    <mergeCell ref="B13:D13"/>
    <mergeCell ref="B12:D12"/>
    <mergeCell ref="B10:D10"/>
    <mergeCell ref="B9:D9"/>
    <mergeCell ref="A3:D3"/>
    <mergeCell ref="A7:D7"/>
    <mergeCell ref="A6:D6"/>
    <mergeCell ref="A5:D5"/>
    <mergeCell ref="A4:D4"/>
    <mergeCell ref="B42:C42"/>
    <mergeCell ref="B41:C41"/>
    <mergeCell ref="B40:C40"/>
    <mergeCell ref="A44:C44"/>
    <mergeCell ref="A23:A28"/>
    <mergeCell ref="B33:C33"/>
    <mergeCell ref="B32:C32"/>
    <mergeCell ref="A43:D43"/>
    <mergeCell ref="A30:D30"/>
    <mergeCell ref="B39:C39"/>
    <mergeCell ref="B38:C38"/>
    <mergeCell ref="B37:C37"/>
    <mergeCell ref="B36:C36"/>
    <mergeCell ref="B35:C35"/>
    <mergeCell ref="B34:C34"/>
    <mergeCell ref="B25:D25"/>
  </mergeCells>
  <dataValidations count="1">
    <dataValidation type="list" allowBlank="1" showInputMessage="1" showErrorMessage="1" sqref="D41" xr:uid="{00000000-0002-0000-0000-000000000000}">
      <formula1>UnitsofService</formula1>
    </dataValidation>
  </dataValidations>
  <hyperlinks>
    <hyperlink ref="A5" r:id="rId1" display="Aged and Community Services Australia (if you are a member)" xr:uid="{00000000-0004-0000-0000-000000000000}"/>
    <hyperlink ref="A7" r:id="rId2" xr:uid="{00000000-0004-0000-0000-000001000000}"/>
    <hyperlink ref="A5:D5" r:id="rId3" display="https://ageingaustralia.asn.au/" xr:uid="{B9D7BB0E-0965-4F19-BA46-A928CC0E7B9C}"/>
  </hyperlinks>
  <pageMargins left="0.7" right="0.7" top="0.75" bottom="0.75" header="0.3" footer="0.3"/>
  <pageSetup paperSize="9" scale="18"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Z169"/>
  <sheetViews>
    <sheetView zoomScale="70" zoomScaleNormal="70" workbookViewId="0">
      <selection activeCell="A11" sqref="A11:C15"/>
    </sheetView>
  </sheetViews>
  <sheetFormatPr defaultColWidth="9.1796875" defaultRowHeight="14.5" x14ac:dyDescent="0.35"/>
  <cols>
    <col min="1" max="1" width="57.26953125" style="23" customWidth="1"/>
    <col min="2" max="2" width="121.26953125" style="23" customWidth="1"/>
    <col min="3" max="3" width="28" style="23" customWidth="1"/>
    <col min="4" max="16384" width="9.1796875" style="23"/>
  </cols>
  <sheetData>
    <row r="1" spans="1:26" ht="28.5" customHeight="1" x14ac:dyDescent="0.35">
      <c r="A1" s="249" t="s">
        <v>189</v>
      </c>
      <c r="B1" s="249"/>
      <c r="C1" s="77" t="s">
        <v>85</v>
      </c>
      <c r="D1" s="18"/>
      <c r="E1" s="18"/>
      <c r="F1" s="18"/>
      <c r="G1" s="18"/>
      <c r="H1" s="18"/>
      <c r="I1" s="18"/>
      <c r="J1" s="18"/>
      <c r="K1" s="18"/>
      <c r="L1" s="18"/>
      <c r="M1" s="18"/>
      <c r="N1" s="18"/>
      <c r="O1" s="18"/>
      <c r="P1" s="18"/>
      <c r="Q1" s="18"/>
      <c r="R1" s="18"/>
      <c r="S1" s="18"/>
      <c r="T1" s="18"/>
      <c r="U1" s="18"/>
      <c r="V1" s="18"/>
      <c r="W1" s="18"/>
      <c r="X1" s="18"/>
      <c r="Y1" s="18"/>
      <c r="Z1" s="18"/>
    </row>
    <row r="2" spans="1:26" ht="28.5" x14ac:dyDescent="0.35">
      <c r="A2" s="249"/>
      <c r="B2" s="249"/>
      <c r="C2" s="78" t="s">
        <v>190</v>
      </c>
      <c r="D2" s="18"/>
      <c r="E2" s="18"/>
      <c r="F2" s="18"/>
      <c r="G2" s="18"/>
      <c r="H2" s="18"/>
      <c r="I2" s="18"/>
      <c r="J2" s="18"/>
      <c r="K2" s="18"/>
      <c r="L2" s="18"/>
      <c r="M2" s="18"/>
      <c r="N2" s="18"/>
      <c r="O2" s="18"/>
      <c r="P2" s="18"/>
      <c r="Q2" s="18"/>
      <c r="R2" s="18"/>
      <c r="S2" s="18"/>
      <c r="T2" s="18"/>
      <c r="U2" s="18"/>
      <c r="V2" s="18"/>
      <c r="W2" s="18"/>
      <c r="X2" s="18"/>
      <c r="Y2" s="18"/>
      <c r="Z2" s="18"/>
    </row>
    <row r="3" spans="1:26" x14ac:dyDescent="0.35">
      <c r="A3" s="18"/>
      <c r="B3" s="18"/>
      <c r="D3" s="18"/>
      <c r="E3" s="18"/>
      <c r="F3" s="18"/>
      <c r="G3" s="18"/>
      <c r="H3" s="18"/>
      <c r="I3" s="18"/>
      <c r="J3" s="18"/>
      <c r="K3" s="18"/>
      <c r="L3" s="18"/>
      <c r="M3" s="18"/>
      <c r="N3" s="18"/>
      <c r="O3" s="18"/>
      <c r="P3" s="18"/>
      <c r="Q3" s="18"/>
      <c r="R3" s="18"/>
      <c r="S3" s="18"/>
      <c r="T3" s="18"/>
      <c r="U3" s="18"/>
      <c r="V3" s="18"/>
      <c r="W3" s="18"/>
      <c r="X3" s="18"/>
      <c r="Y3" s="18"/>
      <c r="Z3" s="18"/>
    </row>
    <row r="4" spans="1:26" s="52" customFormat="1" ht="21" x14ac:dyDescent="0.35">
      <c r="A4" s="79" t="s">
        <v>191</v>
      </c>
      <c r="B4" s="79" t="s">
        <v>50</v>
      </c>
      <c r="C4" s="80" t="s">
        <v>192</v>
      </c>
      <c r="D4" s="51"/>
      <c r="E4" s="51"/>
      <c r="F4" s="51"/>
      <c r="G4" s="51"/>
      <c r="H4" s="51"/>
      <c r="I4" s="51"/>
      <c r="J4" s="51"/>
      <c r="K4" s="51"/>
      <c r="L4" s="51"/>
      <c r="M4" s="51"/>
      <c r="N4" s="51"/>
      <c r="O4" s="51"/>
      <c r="P4" s="51"/>
      <c r="Q4" s="51"/>
      <c r="R4" s="51"/>
      <c r="S4" s="51"/>
      <c r="T4" s="51"/>
      <c r="U4" s="51"/>
      <c r="V4" s="51"/>
      <c r="W4" s="51"/>
      <c r="X4" s="51"/>
      <c r="Y4" s="51"/>
      <c r="Z4" s="51"/>
    </row>
    <row r="5" spans="1:26" s="31" customFormat="1" ht="43.5" customHeight="1" x14ac:dyDescent="0.35">
      <c r="A5" s="169" t="s">
        <v>193</v>
      </c>
      <c r="B5" s="163" t="s">
        <v>194</v>
      </c>
      <c r="C5" s="190"/>
      <c r="D5" s="30"/>
      <c r="E5" s="30"/>
      <c r="F5" s="30"/>
      <c r="G5" s="30"/>
      <c r="H5" s="30"/>
      <c r="I5" s="30"/>
      <c r="J5" s="30"/>
      <c r="K5" s="30"/>
      <c r="L5" s="30"/>
      <c r="M5" s="30"/>
      <c r="N5" s="30"/>
      <c r="O5" s="30"/>
      <c r="P5" s="30"/>
      <c r="Q5" s="30"/>
      <c r="R5" s="30"/>
      <c r="S5" s="30"/>
      <c r="T5" s="30"/>
      <c r="U5" s="30"/>
      <c r="V5" s="30"/>
      <c r="W5" s="30"/>
      <c r="X5" s="30"/>
      <c r="Y5" s="30"/>
      <c r="Z5" s="30"/>
    </row>
    <row r="6" spans="1:26" s="31" customFormat="1" ht="43.5" customHeight="1" x14ac:dyDescent="0.35">
      <c r="A6" s="169" t="s">
        <v>195</v>
      </c>
      <c r="B6" s="163" t="s">
        <v>196</v>
      </c>
      <c r="C6" s="81">
        <f>'User Guide'!D38</f>
        <v>0</v>
      </c>
      <c r="D6" s="30" t="s">
        <v>277</v>
      </c>
      <c r="E6" s="30"/>
      <c r="F6" s="30"/>
      <c r="G6" s="30"/>
      <c r="H6" s="30"/>
      <c r="I6" s="30"/>
      <c r="J6" s="30"/>
      <c r="K6" s="30"/>
      <c r="L6" s="30"/>
      <c r="M6" s="30"/>
      <c r="N6" s="30"/>
      <c r="O6" s="30"/>
      <c r="P6" s="30"/>
      <c r="Q6" s="30"/>
      <c r="R6" s="30"/>
      <c r="S6" s="30"/>
      <c r="T6" s="30"/>
      <c r="U6" s="30"/>
      <c r="V6" s="30"/>
      <c r="W6" s="30"/>
      <c r="X6" s="30"/>
      <c r="Y6" s="30"/>
      <c r="Z6" s="30"/>
    </row>
    <row r="7" spans="1:26" s="31" customFormat="1" ht="43.5" customHeight="1" x14ac:dyDescent="0.35">
      <c r="A7" s="188" t="s">
        <v>197</v>
      </c>
      <c r="B7" s="169"/>
      <c r="C7" s="189"/>
      <c r="D7" s="30"/>
      <c r="E7" s="30"/>
      <c r="F7" s="30"/>
      <c r="G7" s="30"/>
      <c r="H7" s="30"/>
      <c r="I7" s="30"/>
      <c r="J7" s="30"/>
      <c r="K7" s="30"/>
      <c r="L7" s="30"/>
      <c r="M7" s="30"/>
      <c r="N7" s="30"/>
      <c r="O7" s="30"/>
      <c r="P7" s="30"/>
      <c r="Q7" s="30"/>
      <c r="R7" s="30"/>
      <c r="S7" s="30"/>
      <c r="T7" s="30"/>
      <c r="U7" s="30"/>
      <c r="V7" s="30"/>
      <c r="W7" s="30"/>
      <c r="X7" s="30"/>
      <c r="Y7" s="30"/>
      <c r="Z7" s="30"/>
    </row>
    <row r="8" spans="1:26" s="31" customFormat="1" ht="43.5" customHeight="1" x14ac:dyDescent="0.35">
      <c r="A8" s="184" t="s">
        <v>198</v>
      </c>
      <c r="B8" s="163" t="s">
        <v>199</v>
      </c>
      <c r="C8" s="189"/>
      <c r="D8" s="30"/>
      <c r="E8" s="30"/>
      <c r="F8" s="30"/>
      <c r="G8" s="30"/>
      <c r="H8" s="30"/>
      <c r="I8" s="30"/>
      <c r="J8" s="30"/>
      <c r="K8" s="30"/>
      <c r="L8" s="30"/>
      <c r="M8" s="30"/>
      <c r="N8" s="30"/>
      <c r="O8" s="30"/>
      <c r="P8" s="30"/>
      <c r="Q8" s="30"/>
      <c r="R8" s="30"/>
      <c r="S8" s="30"/>
      <c r="T8" s="30"/>
      <c r="U8" s="30"/>
      <c r="V8" s="30"/>
      <c r="W8" s="30"/>
      <c r="X8" s="30"/>
      <c r="Y8" s="30"/>
      <c r="Z8" s="30"/>
    </row>
    <row r="9" spans="1:26" s="31" customFormat="1" ht="43.5" customHeight="1" x14ac:dyDescent="0.35">
      <c r="A9" s="184" t="s">
        <v>200</v>
      </c>
      <c r="B9" s="163" t="s">
        <v>201</v>
      </c>
      <c r="C9" s="189"/>
      <c r="D9" s="30"/>
      <c r="E9" s="30"/>
      <c r="F9" s="30"/>
      <c r="G9" s="30"/>
      <c r="H9" s="30"/>
      <c r="I9" s="30"/>
      <c r="J9" s="30"/>
      <c r="K9" s="30"/>
      <c r="L9" s="30"/>
      <c r="M9" s="30"/>
      <c r="N9" s="30"/>
      <c r="O9" s="30"/>
      <c r="P9" s="30"/>
      <c r="Q9" s="30"/>
      <c r="R9" s="30"/>
      <c r="S9" s="30"/>
      <c r="T9" s="30"/>
      <c r="U9" s="30"/>
      <c r="V9" s="30"/>
      <c r="W9" s="30"/>
      <c r="X9" s="30"/>
      <c r="Y9" s="30"/>
      <c r="Z9" s="30"/>
    </row>
    <row r="10" spans="1:26" s="31" customFormat="1" ht="43.5" customHeight="1" x14ac:dyDescent="0.35">
      <c r="A10" s="184" t="s">
        <v>202</v>
      </c>
      <c r="B10" s="163" t="s">
        <v>203</v>
      </c>
      <c r="C10" s="189"/>
      <c r="D10" s="30"/>
      <c r="E10" s="30"/>
      <c r="F10" s="30"/>
      <c r="G10" s="30"/>
      <c r="H10" s="30"/>
      <c r="I10" s="30"/>
      <c r="J10" s="30"/>
      <c r="K10" s="30"/>
      <c r="L10" s="30"/>
      <c r="M10" s="30"/>
      <c r="N10" s="30"/>
      <c r="O10" s="30"/>
      <c r="P10" s="30"/>
      <c r="Q10" s="30"/>
      <c r="R10" s="30"/>
      <c r="S10" s="30"/>
      <c r="T10" s="30"/>
      <c r="U10" s="30"/>
      <c r="V10" s="30"/>
      <c r="W10" s="30"/>
      <c r="X10" s="30"/>
      <c r="Y10" s="30"/>
      <c r="Z10" s="30"/>
    </row>
    <row r="11" spans="1:26" s="31" customFormat="1" ht="43.5" customHeight="1" x14ac:dyDescent="0.35">
      <c r="A11" s="184"/>
      <c r="B11" s="163"/>
      <c r="C11" s="189"/>
      <c r="D11" s="30"/>
      <c r="E11" s="30"/>
      <c r="F11" s="30"/>
      <c r="G11" s="30"/>
      <c r="H11" s="30"/>
      <c r="I11" s="30"/>
      <c r="J11" s="30"/>
      <c r="K11" s="30"/>
      <c r="L11" s="30"/>
      <c r="M11" s="30"/>
      <c r="N11" s="30"/>
      <c r="O11" s="30"/>
      <c r="P11" s="30"/>
      <c r="Q11" s="30"/>
      <c r="R11" s="30"/>
      <c r="S11" s="30"/>
      <c r="T11" s="30"/>
      <c r="U11" s="30"/>
      <c r="V11" s="30"/>
      <c r="W11" s="30"/>
      <c r="X11" s="30"/>
      <c r="Y11" s="30"/>
      <c r="Z11" s="30"/>
    </row>
    <row r="12" spans="1:26" s="31" customFormat="1" ht="43.5" customHeight="1" x14ac:dyDescent="0.35">
      <c r="A12" s="184"/>
      <c r="B12" s="163"/>
      <c r="C12" s="189"/>
      <c r="D12" s="30"/>
      <c r="E12" s="30"/>
      <c r="F12" s="30"/>
      <c r="G12" s="30"/>
      <c r="H12" s="30"/>
      <c r="I12" s="30"/>
      <c r="J12" s="30"/>
      <c r="K12" s="30"/>
      <c r="L12" s="30"/>
      <c r="M12" s="30"/>
      <c r="N12" s="30"/>
      <c r="O12" s="30"/>
      <c r="P12" s="30"/>
      <c r="Q12" s="30"/>
      <c r="R12" s="30"/>
      <c r="S12" s="30"/>
      <c r="T12" s="30"/>
      <c r="U12" s="30"/>
      <c r="V12" s="30"/>
      <c r="W12" s="30"/>
      <c r="X12" s="30"/>
      <c r="Y12" s="30"/>
      <c r="Z12" s="30"/>
    </row>
    <row r="13" spans="1:26" s="31" customFormat="1" ht="43.5" customHeight="1" x14ac:dyDescent="0.35">
      <c r="A13" s="184"/>
      <c r="B13" s="163"/>
      <c r="C13" s="189"/>
      <c r="D13" s="30"/>
      <c r="E13" s="30"/>
      <c r="F13" s="30"/>
      <c r="G13" s="30"/>
      <c r="H13" s="30"/>
      <c r="I13" s="30"/>
      <c r="J13" s="30"/>
      <c r="K13" s="30"/>
      <c r="L13" s="30"/>
      <c r="M13" s="30"/>
      <c r="N13" s="30"/>
      <c r="O13" s="30"/>
      <c r="P13" s="30"/>
      <c r="Q13" s="30"/>
      <c r="R13" s="30"/>
      <c r="S13" s="30"/>
      <c r="T13" s="30"/>
      <c r="U13" s="30"/>
      <c r="V13" s="30"/>
      <c r="W13" s="30"/>
      <c r="X13" s="30"/>
      <c r="Y13" s="30"/>
      <c r="Z13" s="30"/>
    </row>
    <row r="14" spans="1:26" s="31" customFormat="1" ht="43.5" customHeight="1" x14ac:dyDescent="0.35">
      <c r="A14" s="184"/>
      <c r="B14" s="184"/>
      <c r="C14" s="189"/>
      <c r="D14" s="30"/>
      <c r="E14" s="30"/>
      <c r="F14" s="30"/>
      <c r="G14" s="30"/>
      <c r="H14" s="30"/>
      <c r="I14" s="30"/>
      <c r="J14" s="30"/>
      <c r="K14" s="30"/>
      <c r="L14" s="30"/>
      <c r="M14" s="30"/>
      <c r="N14" s="30"/>
      <c r="O14" s="30"/>
      <c r="P14" s="30"/>
      <c r="Q14" s="30"/>
      <c r="R14" s="30"/>
      <c r="S14" s="30"/>
      <c r="T14" s="30"/>
      <c r="U14" s="30"/>
      <c r="V14" s="30"/>
      <c r="W14" s="30"/>
      <c r="X14" s="30"/>
      <c r="Y14" s="30"/>
      <c r="Z14" s="30"/>
    </row>
    <row r="15" spans="1:26" s="31" customFormat="1" ht="43.5" customHeight="1" x14ac:dyDescent="0.35">
      <c r="A15" s="184"/>
      <c r="B15" s="184"/>
      <c r="C15" s="189"/>
      <c r="D15" s="30"/>
      <c r="E15" s="30"/>
      <c r="F15" s="30"/>
      <c r="G15" s="30"/>
      <c r="H15" s="30"/>
      <c r="I15" s="30"/>
      <c r="J15" s="30"/>
      <c r="K15" s="30"/>
      <c r="L15" s="30"/>
      <c r="M15" s="30"/>
      <c r="N15" s="30"/>
      <c r="O15" s="30"/>
      <c r="P15" s="30"/>
      <c r="Q15" s="30"/>
      <c r="R15" s="30"/>
      <c r="S15" s="30"/>
      <c r="T15" s="30"/>
      <c r="U15" s="30"/>
      <c r="V15" s="30"/>
      <c r="W15" s="30"/>
      <c r="X15" s="30"/>
      <c r="Y15" s="30"/>
      <c r="Z15" s="30"/>
    </row>
    <row r="16" spans="1:26" s="52" customFormat="1" ht="21" x14ac:dyDescent="0.35">
      <c r="A16" s="82" t="s">
        <v>204</v>
      </c>
      <c r="B16" s="82" t="s">
        <v>205</v>
      </c>
      <c r="C16" s="83">
        <f>SUM(C5:C15)</f>
        <v>0</v>
      </c>
      <c r="D16" s="51"/>
      <c r="E16" s="51"/>
      <c r="F16" s="51"/>
      <c r="G16" s="51"/>
      <c r="H16" s="51"/>
      <c r="I16" s="51"/>
      <c r="J16" s="51"/>
      <c r="K16" s="51"/>
      <c r="L16" s="51"/>
      <c r="M16" s="51"/>
      <c r="N16" s="51"/>
      <c r="O16" s="51"/>
      <c r="P16" s="51"/>
      <c r="Q16" s="51"/>
      <c r="R16" s="51"/>
      <c r="S16" s="51"/>
      <c r="T16" s="51"/>
      <c r="U16" s="51"/>
      <c r="V16" s="51"/>
      <c r="W16" s="51"/>
      <c r="X16" s="51"/>
      <c r="Y16" s="51"/>
      <c r="Z16" s="51"/>
    </row>
    <row r="17" spans="1:26"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5" customHeight="1"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 customHeight="1"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28.5" customHeight="1"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 customHeight="1"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 customHeight="1"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sheetData>
  <sheetProtection algorithmName="SHA-512" hashValue="2ceUC+e8q46AhwI58Mw3EIuvHtC4SmRiSIznrOQgGwlHFQ4UYL5ykGV9DW2TGVok6iCkR5TUEnyT3s05UpVo5A==" saltValue="dBI5/vr10k89mKQhX2RWwA==" spinCount="100000" sheet="1" objects="1" scenarios="1" formatCells="0" formatColumns="0" formatRows="0" autoFilter="0"/>
  <mergeCells count="1">
    <mergeCell ref="A1:B2"/>
  </mergeCells>
  <pageMargins left="0.7" right="0.7" top="0.75" bottom="0.75" header="0.3" footer="0.3"/>
  <pageSetup paperSize="9"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11"/>
  <sheetViews>
    <sheetView workbookViewId="0">
      <selection activeCell="B16" sqref="B16"/>
    </sheetView>
  </sheetViews>
  <sheetFormatPr defaultRowHeight="14.5" x14ac:dyDescent="0.35"/>
  <cols>
    <col min="1" max="1" width="34.81640625" bestFit="1" customWidth="1"/>
  </cols>
  <sheetData>
    <row r="1" spans="1:2" x14ac:dyDescent="0.35">
      <c r="A1" s="1" t="s">
        <v>206</v>
      </c>
      <c r="B1" t="s">
        <v>207</v>
      </c>
    </row>
    <row r="2" spans="1:2" x14ac:dyDescent="0.35">
      <c r="A2" t="s">
        <v>208</v>
      </c>
      <c r="B2" s="2">
        <v>0.1</v>
      </c>
    </row>
    <row r="3" spans="1:2" x14ac:dyDescent="0.35">
      <c r="A3" t="s">
        <v>209</v>
      </c>
      <c r="B3" s="2">
        <v>0.2</v>
      </c>
    </row>
    <row r="4" spans="1:2" x14ac:dyDescent="0.35">
      <c r="A4" t="s">
        <v>210</v>
      </c>
      <c r="B4" s="2">
        <v>0.3</v>
      </c>
    </row>
    <row r="5" spans="1:2" x14ac:dyDescent="0.35">
      <c r="A5" t="s">
        <v>211</v>
      </c>
      <c r="B5" s="2">
        <v>0.4</v>
      </c>
    </row>
    <row r="6" spans="1:2" x14ac:dyDescent="0.35">
      <c r="A6" t="s">
        <v>212</v>
      </c>
      <c r="B6" s="2">
        <v>0.5</v>
      </c>
    </row>
    <row r="7" spans="1:2" x14ac:dyDescent="0.35">
      <c r="B7" s="2">
        <v>0.6</v>
      </c>
    </row>
    <row r="8" spans="1:2" x14ac:dyDescent="0.35">
      <c r="B8" s="2">
        <v>0.7</v>
      </c>
    </row>
    <row r="9" spans="1:2" x14ac:dyDescent="0.35">
      <c r="B9" s="2">
        <v>0.8</v>
      </c>
    </row>
    <row r="10" spans="1:2" x14ac:dyDescent="0.35">
      <c r="B10" s="2">
        <v>0.9</v>
      </c>
    </row>
    <row r="11" spans="1:2" x14ac:dyDescent="0.35">
      <c r="B11" s="2">
        <v>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H24"/>
  <sheetViews>
    <sheetView topLeftCell="A5" zoomScale="85" zoomScaleNormal="85" workbookViewId="0">
      <selection activeCell="B8" sqref="B8"/>
    </sheetView>
  </sheetViews>
  <sheetFormatPr defaultColWidth="9.1796875" defaultRowHeight="15.5" x14ac:dyDescent="0.35"/>
  <cols>
    <col min="1" max="1" width="46.54296875" style="121" customWidth="1"/>
    <col min="2" max="2" width="64.54296875" style="30" customWidth="1"/>
    <col min="3" max="3" width="14.54296875" style="84" customWidth="1"/>
    <col min="4" max="4" width="9.1796875" style="84"/>
    <col min="5" max="5" width="13.1796875" style="84" customWidth="1"/>
    <col min="6" max="6" width="14.453125" style="30" customWidth="1"/>
    <col min="7" max="7" width="17.26953125" style="84" bestFit="1" customWidth="1"/>
    <col min="8" max="8" width="24.81640625" style="30" customWidth="1"/>
    <col min="9" max="9" width="9.1796875" style="30" customWidth="1"/>
    <col min="10" max="16384" width="9.1796875" style="30"/>
  </cols>
  <sheetData>
    <row r="1" spans="1:8" ht="36" customHeight="1" x14ac:dyDescent="0.35">
      <c r="A1" s="256" t="s">
        <v>213</v>
      </c>
      <c r="B1" s="256"/>
      <c r="C1" s="256"/>
      <c r="D1" s="256"/>
      <c r="E1" s="256"/>
    </row>
    <row r="2" spans="1:8" ht="55.5" customHeight="1" x14ac:dyDescent="0.35">
      <c r="A2" s="89" t="str">
        <f>IF('User Guide'!D33="","",'User Guide'!D33)</f>
        <v/>
      </c>
      <c r="B2" s="89" t="s">
        <v>214</v>
      </c>
      <c r="C2" s="89" t="s">
        <v>215</v>
      </c>
      <c r="D2" s="259" t="s">
        <v>216</v>
      </c>
      <c r="E2" s="259"/>
      <c r="G2" s="85" t="s">
        <v>217</v>
      </c>
    </row>
    <row r="3" spans="1:8" ht="74.25" customHeight="1" x14ac:dyDescent="0.35">
      <c r="A3" s="86" t="s">
        <v>218</v>
      </c>
      <c r="B3" s="191" t="str">
        <f>IF('User Guide'!D41="","",'User Guide'!D41)</f>
        <v/>
      </c>
      <c r="C3" s="192" t="str">
        <f>IF('User Guide'!D42="","",'User Guide'!D42)</f>
        <v/>
      </c>
      <c r="D3" s="254" t="str">
        <f>IF('User Guide'!D36="","",'User Guide'!D36)</f>
        <v/>
      </c>
      <c r="E3" s="255"/>
      <c r="F3" s="194" t="s">
        <v>219</v>
      </c>
      <c r="G3" s="87">
        <f>D18</f>
        <v>0</v>
      </c>
      <c r="H3" s="194" t="s">
        <v>220</v>
      </c>
    </row>
    <row r="4" spans="1:8" ht="31" x14ac:dyDescent="0.35">
      <c r="A4" s="88" t="s">
        <v>85</v>
      </c>
      <c r="B4" s="89" t="s">
        <v>49</v>
      </c>
      <c r="C4" s="90" t="s">
        <v>221</v>
      </c>
      <c r="D4" s="91" t="s">
        <v>222</v>
      </c>
      <c r="E4" s="90" t="s">
        <v>223</v>
      </c>
    </row>
    <row r="5" spans="1:8" ht="27" customHeight="1" x14ac:dyDescent="0.35">
      <c r="A5" s="92" t="s">
        <v>224</v>
      </c>
      <c r="B5" s="92"/>
      <c r="C5" s="93"/>
      <c r="D5" s="94"/>
      <c r="E5" s="93"/>
    </row>
    <row r="6" spans="1:8" x14ac:dyDescent="0.35">
      <c r="A6" s="9" t="s">
        <v>225</v>
      </c>
      <c r="B6" s="60" t="s">
        <v>226</v>
      </c>
      <c r="C6" s="95">
        <f>'A1 Direct Workers &amp; Associated '!E24</f>
        <v>0</v>
      </c>
      <c r="D6" s="96">
        <f>IF(C6=0,0,C6/$C$3)</f>
        <v>0</v>
      </c>
      <c r="E6" s="97">
        <f>IF(C6=0,0,C6/$C$18)</f>
        <v>0</v>
      </c>
    </row>
    <row r="7" spans="1:8" x14ac:dyDescent="0.35">
      <c r="A7" s="9" t="s">
        <v>227</v>
      </c>
      <c r="B7" s="60" t="s">
        <v>228</v>
      </c>
      <c r="C7" s="95">
        <f>'A2 Consumables '!E18</f>
        <v>0</v>
      </c>
      <c r="D7" s="96">
        <f t="shared" ref="D7:D16" si="0">IF(C7=0,0,C7/$C$3)</f>
        <v>0</v>
      </c>
      <c r="E7" s="97">
        <f>IF(C7=0,0,C7/$C$18)</f>
        <v>0</v>
      </c>
    </row>
    <row r="8" spans="1:8" x14ac:dyDescent="0.35">
      <c r="A8" s="9" t="s">
        <v>229</v>
      </c>
      <c r="B8" s="60" t="s">
        <v>287</v>
      </c>
      <c r="C8" s="95">
        <f>'A3  Associated Providers '!E15</f>
        <v>0</v>
      </c>
      <c r="D8" s="96">
        <f t="shared" si="0"/>
        <v>0</v>
      </c>
      <c r="E8" s="97">
        <f>IF(C8=0,0,C8/$C$18)</f>
        <v>0</v>
      </c>
    </row>
    <row r="9" spans="1:8" x14ac:dyDescent="0.35">
      <c r="A9" s="98" t="s">
        <v>231</v>
      </c>
      <c r="B9" s="99"/>
      <c r="C9" s="100">
        <f>SUM(C6:C8)</f>
        <v>0</v>
      </c>
      <c r="D9" s="100">
        <f t="shared" si="0"/>
        <v>0</v>
      </c>
      <c r="E9" s="101">
        <f>IF(C9=0,0,C9/$C$18)</f>
        <v>0</v>
      </c>
    </row>
    <row r="10" spans="1:8" ht="24.75" customHeight="1" x14ac:dyDescent="0.35">
      <c r="A10" s="74" t="s">
        <v>232</v>
      </c>
      <c r="B10" s="74"/>
      <c r="C10" s="102"/>
      <c r="D10" s="102"/>
      <c r="E10" s="103"/>
    </row>
    <row r="11" spans="1:8" x14ac:dyDescent="0.35">
      <c r="A11" s="9" t="s">
        <v>233</v>
      </c>
      <c r="B11" s="60" t="s">
        <v>234</v>
      </c>
      <c r="C11" s="95">
        <f>'B4. Travel '!E15</f>
        <v>0</v>
      </c>
      <c r="D11" s="96">
        <f>IF(C11=0,0,C11/$C$3)</f>
        <v>0</v>
      </c>
      <c r="E11" s="97">
        <f t="shared" ref="E11:E16" si="1">IF(C11=0,0,C11/$C$18)</f>
        <v>0</v>
      </c>
    </row>
    <row r="12" spans="1:8" x14ac:dyDescent="0.35">
      <c r="A12" s="9" t="s">
        <v>235</v>
      </c>
      <c r="B12" s="60" t="s">
        <v>236</v>
      </c>
      <c r="C12" s="95">
        <f>'B5 Service Management'!E19</f>
        <v>0</v>
      </c>
      <c r="D12" s="96">
        <f t="shared" si="0"/>
        <v>0</v>
      </c>
      <c r="E12" s="97">
        <f t="shared" si="1"/>
        <v>0</v>
      </c>
    </row>
    <row r="13" spans="1:8" x14ac:dyDescent="0.35">
      <c r="A13" s="9" t="s">
        <v>237</v>
      </c>
      <c r="B13" s="60" t="s">
        <v>238</v>
      </c>
      <c r="C13" s="95">
        <f>'B6 Accommodation '!E18</f>
        <v>0</v>
      </c>
      <c r="D13" s="96">
        <f t="shared" si="0"/>
        <v>0</v>
      </c>
      <c r="E13" s="97">
        <f t="shared" si="1"/>
        <v>0</v>
      </c>
    </row>
    <row r="14" spans="1:8" x14ac:dyDescent="0.35">
      <c r="A14" s="9" t="s">
        <v>239</v>
      </c>
      <c r="B14" s="60" t="s">
        <v>240</v>
      </c>
      <c r="C14" s="95">
        <f>'B7 Other Service Costs '!E20</f>
        <v>0</v>
      </c>
      <c r="D14" s="96">
        <f t="shared" si="0"/>
        <v>0</v>
      </c>
      <c r="E14" s="97">
        <f t="shared" si="1"/>
        <v>0</v>
      </c>
    </row>
    <row r="15" spans="1:8" x14ac:dyDescent="0.35">
      <c r="A15" s="9" t="s">
        <v>241</v>
      </c>
      <c r="B15" s="60" t="s">
        <v>242</v>
      </c>
      <c r="C15" s="95">
        <f>'B8. Organisation Overheads'!E15</f>
        <v>0</v>
      </c>
      <c r="D15" s="96">
        <f t="shared" si="0"/>
        <v>0</v>
      </c>
      <c r="E15" s="97">
        <f t="shared" si="1"/>
        <v>0</v>
      </c>
    </row>
    <row r="16" spans="1:8" x14ac:dyDescent="0.35">
      <c r="A16" s="104" t="s">
        <v>243</v>
      </c>
      <c r="B16" s="105"/>
      <c r="C16" s="106">
        <f>SUM(C11:C15)</f>
        <v>0</v>
      </c>
      <c r="D16" s="106">
        <f t="shared" si="0"/>
        <v>0</v>
      </c>
      <c r="E16" s="107">
        <f t="shared" si="1"/>
        <v>0</v>
      </c>
    </row>
    <row r="17" spans="1:5" x14ac:dyDescent="0.35">
      <c r="A17" s="108"/>
      <c r="B17" s="109"/>
      <c r="C17" s="110"/>
      <c r="D17" s="110"/>
      <c r="E17" s="111"/>
    </row>
    <row r="18" spans="1:5" ht="82.5" customHeight="1" x14ac:dyDescent="0.35">
      <c r="A18" s="89" t="s">
        <v>244</v>
      </c>
      <c r="B18" s="89"/>
      <c r="C18" s="112">
        <f>C9+C16</f>
        <v>0</v>
      </c>
      <c r="D18" s="112">
        <f>IF(C18=0,0,C18/$C$3)</f>
        <v>0</v>
      </c>
      <c r="E18" s="113">
        <f>IF(C18=0,0,C18/$C$18)</f>
        <v>0</v>
      </c>
    </row>
    <row r="19" spans="1:5" x14ac:dyDescent="0.35">
      <c r="A19" s="9"/>
      <c r="B19" s="60"/>
      <c r="C19" s="114"/>
      <c r="D19" s="114"/>
      <c r="E19" s="114"/>
    </row>
    <row r="20" spans="1:5" ht="43.4" customHeight="1" x14ac:dyDescent="0.35">
      <c r="A20" s="115" t="s">
        <v>245</v>
      </c>
      <c r="B20" s="116" t="s">
        <v>191</v>
      </c>
      <c r="C20" s="117" t="s">
        <v>246</v>
      </c>
      <c r="D20" s="257" t="s">
        <v>247</v>
      </c>
      <c r="E20" s="258"/>
    </row>
    <row r="21" spans="1:5" x14ac:dyDescent="0.35">
      <c r="A21" s="9" t="s">
        <v>248</v>
      </c>
      <c r="B21" s="60" t="s">
        <v>249</v>
      </c>
      <c r="C21" s="95">
        <f>'C9. Income '!C5</f>
        <v>0</v>
      </c>
      <c r="D21" s="250">
        <f>IF(C21=0,0,C21/$C$24)</f>
        <v>0</v>
      </c>
      <c r="E21" s="251"/>
    </row>
    <row r="22" spans="1:5" x14ac:dyDescent="0.35">
      <c r="A22" s="118" t="s">
        <v>250</v>
      </c>
      <c r="B22" s="60" t="s">
        <v>251</v>
      </c>
      <c r="C22" s="119">
        <f>'C9. Income '!C6</f>
        <v>0</v>
      </c>
      <c r="D22" s="250">
        <f>IF(C22=0,0,C22/$C$24)</f>
        <v>0</v>
      </c>
      <c r="E22" s="251"/>
    </row>
    <row r="23" spans="1:5" x14ac:dyDescent="0.35">
      <c r="A23" s="118" t="s">
        <v>252</v>
      </c>
      <c r="B23" s="60" t="s">
        <v>253</v>
      </c>
      <c r="C23" s="119">
        <f>SUM('C9. Income '!C8:C15)</f>
        <v>0</v>
      </c>
      <c r="D23" s="250">
        <f>IF(C23=0,0,C23/$C$24)</f>
        <v>0</v>
      </c>
      <c r="E23" s="251"/>
    </row>
    <row r="24" spans="1:5" x14ac:dyDescent="0.35">
      <c r="A24" s="116" t="s">
        <v>204</v>
      </c>
      <c r="B24" s="116"/>
      <c r="C24" s="120">
        <f>SUM(C21:C23)</f>
        <v>0</v>
      </c>
      <c r="D24" s="252">
        <f>IF(C24=0,0,C24/$C$24)</f>
        <v>0</v>
      </c>
      <c r="E24" s="253"/>
    </row>
  </sheetData>
  <sheetProtection formatCells="0" formatColumns="0" formatRows="0" autoFilter="0"/>
  <mergeCells count="8">
    <mergeCell ref="D23:E23"/>
    <mergeCell ref="D24:E24"/>
    <mergeCell ref="D3:E3"/>
    <mergeCell ref="A1:E1"/>
    <mergeCell ref="D20:E20"/>
    <mergeCell ref="D21:E21"/>
    <mergeCell ref="D22:E22"/>
    <mergeCell ref="D2:E2"/>
  </mergeCells>
  <pageMargins left="0.7" right="0.7" top="0.75" bottom="0.75" header="0.3" footer="0.3"/>
  <pageSetup paperSize="9" scale="49" orientation="landscape" r:id="rId1"/>
  <colBreaks count="1" manualBreakCount="1">
    <brk id="7" max="2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A1:Y177"/>
  <sheetViews>
    <sheetView tabSelected="1" topLeftCell="A10" zoomScale="85" zoomScaleNormal="85" workbookViewId="0">
      <selection activeCell="A39" sqref="A39:A48"/>
    </sheetView>
  </sheetViews>
  <sheetFormatPr defaultColWidth="9.1796875" defaultRowHeight="15.5" x14ac:dyDescent="0.35"/>
  <cols>
    <col min="1" max="1" width="44.453125" style="152" customWidth="1"/>
    <col min="2" max="2" width="75.453125" style="152" customWidth="1"/>
    <col min="3" max="3" width="28.54296875" style="153" customWidth="1"/>
    <col min="4" max="4" width="17.1796875" style="161" customWidth="1"/>
    <col min="5" max="5" width="13.1796875" style="161" customWidth="1"/>
    <col min="6" max="6" width="18" style="31" customWidth="1"/>
    <col min="7" max="7" width="17.26953125" style="161" bestFit="1" customWidth="1"/>
    <col min="8" max="8" width="32.7265625" style="31" customWidth="1"/>
    <col min="9" max="16384" width="9.1796875" style="31"/>
  </cols>
  <sheetData>
    <row r="1" spans="1:24" ht="36" customHeight="1" x14ac:dyDescent="0.35">
      <c r="A1" s="263" t="s">
        <v>254</v>
      </c>
      <c r="B1" s="263"/>
      <c r="C1" s="263"/>
      <c r="D1" s="263"/>
      <c r="E1" s="263"/>
      <c r="F1" s="122"/>
      <c r="G1" s="84"/>
      <c r="H1" s="30"/>
      <c r="I1" s="30"/>
      <c r="J1" s="30"/>
      <c r="K1" s="30"/>
      <c r="L1" s="30"/>
      <c r="M1" s="30"/>
      <c r="N1" s="30"/>
      <c r="O1" s="30"/>
      <c r="P1" s="30"/>
      <c r="Q1" s="30"/>
      <c r="R1" s="30"/>
      <c r="S1" s="30"/>
      <c r="T1" s="30"/>
      <c r="U1" s="30"/>
      <c r="V1" s="30"/>
      <c r="W1" s="30"/>
      <c r="X1" s="30"/>
    </row>
    <row r="2" spans="1:24" ht="48" customHeight="1" x14ac:dyDescent="0.35">
      <c r="A2" s="89" t="str">
        <f>IF('User Guide'!D33="","",'User Guide'!D33)</f>
        <v/>
      </c>
      <c r="B2" s="89" t="s">
        <v>214</v>
      </c>
      <c r="C2" s="89" t="s">
        <v>215</v>
      </c>
      <c r="D2" s="259" t="s">
        <v>216</v>
      </c>
      <c r="E2" s="259"/>
      <c r="F2" s="30"/>
      <c r="G2" s="85" t="s">
        <v>217</v>
      </c>
      <c r="H2" s="30"/>
      <c r="I2" s="30"/>
      <c r="J2" s="30"/>
      <c r="K2" s="30"/>
      <c r="L2" s="30"/>
      <c r="M2" s="30"/>
      <c r="N2" s="30"/>
      <c r="O2" s="30"/>
      <c r="P2" s="30"/>
      <c r="Q2" s="30"/>
      <c r="R2" s="30"/>
      <c r="S2" s="30"/>
      <c r="T2" s="30"/>
      <c r="U2" s="30"/>
      <c r="V2" s="30"/>
      <c r="W2" s="30"/>
      <c r="X2" s="30"/>
    </row>
    <row r="3" spans="1:24" ht="62.25" customHeight="1" x14ac:dyDescent="0.35">
      <c r="A3" s="86" t="s">
        <v>218</v>
      </c>
      <c r="B3" s="191" t="str">
        <f>IF('User Guide'!D41="","",'User Guide'!D41)</f>
        <v/>
      </c>
      <c r="C3" s="192" t="str">
        <f>IF('User Guide'!D42="","",'User Guide'!D42)</f>
        <v/>
      </c>
      <c r="D3" s="254" t="str">
        <f>IF('User Guide'!D36="","",'User Guide'!D36)</f>
        <v/>
      </c>
      <c r="E3" s="255"/>
      <c r="F3" s="195" t="s">
        <v>219</v>
      </c>
      <c r="G3" s="87">
        <f>'Unit Cost Summary'!G3</f>
        <v>0</v>
      </c>
      <c r="H3" s="195" t="s">
        <v>255</v>
      </c>
      <c r="I3" s="30"/>
      <c r="J3" s="30"/>
      <c r="K3" s="30"/>
      <c r="L3" s="30"/>
      <c r="M3" s="30"/>
      <c r="N3" s="30"/>
      <c r="O3" s="30"/>
      <c r="P3" s="30"/>
      <c r="Q3" s="30"/>
      <c r="R3" s="30"/>
      <c r="S3" s="30"/>
      <c r="T3" s="30"/>
      <c r="U3" s="30"/>
      <c r="V3" s="30"/>
      <c r="W3" s="30"/>
      <c r="X3" s="30"/>
    </row>
    <row r="4" spans="1:24" ht="78" x14ac:dyDescent="0.35">
      <c r="A4" s="88" t="s">
        <v>85</v>
      </c>
      <c r="B4" s="88" t="s">
        <v>49</v>
      </c>
      <c r="C4" s="123" t="s">
        <v>221</v>
      </c>
      <c r="D4" s="90" t="s">
        <v>222</v>
      </c>
      <c r="E4" s="90" t="s">
        <v>223</v>
      </c>
      <c r="F4" s="30"/>
      <c r="G4" s="84"/>
      <c r="H4" s="193" t="s">
        <v>256</v>
      </c>
      <c r="I4" s="30"/>
      <c r="J4" s="30"/>
      <c r="K4" s="30"/>
      <c r="L4" s="30"/>
      <c r="M4" s="30"/>
      <c r="N4" s="30"/>
      <c r="O4" s="30"/>
      <c r="P4" s="30"/>
      <c r="Q4" s="30"/>
      <c r="R4" s="30"/>
      <c r="S4" s="30"/>
      <c r="T4" s="30"/>
      <c r="U4" s="30"/>
      <c r="V4" s="30"/>
      <c r="W4" s="30"/>
      <c r="X4" s="30"/>
    </row>
    <row r="5" spans="1:24" s="52" customFormat="1" ht="27" customHeight="1" x14ac:dyDescent="0.35">
      <c r="A5" s="124" t="s">
        <v>257</v>
      </c>
      <c r="B5" s="125"/>
      <c r="C5" s="126"/>
      <c r="D5" s="127"/>
      <c r="E5" s="128"/>
      <c r="F5" s="51"/>
      <c r="G5" s="129"/>
      <c r="H5" s="130"/>
      <c r="I5" s="51"/>
      <c r="J5" s="51"/>
      <c r="K5" s="51"/>
      <c r="L5" s="51"/>
      <c r="M5" s="51"/>
      <c r="N5" s="51"/>
      <c r="O5" s="51"/>
      <c r="P5" s="51"/>
      <c r="Q5" s="51"/>
      <c r="R5" s="51"/>
      <c r="S5" s="51"/>
      <c r="T5" s="51"/>
      <c r="U5" s="51"/>
      <c r="V5" s="51"/>
      <c r="W5" s="51"/>
      <c r="X5" s="51"/>
    </row>
    <row r="6" spans="1:24" x14ac:dyDescent="0.35">
      <c r="A6" s="260" t="s">
        <v>226</v>
      </c>
      <c r="B6" s="131" t="str">
        <f>'A1 Direct Workers &amp; Associated '!A5</f>
        <v>Direct Care Staff</v>
      </c>
      <c r="C6" s="132">
        <f>'A1 Direct Workers &amp; Associated '!E5</f>
        <v>0</v>
      </c>
      <c r="D6" s="96">
        <f>IF(C6=0,0,C6/$C$3)</f>
        <v>0</v>
      </c>
      <c r="E6" s="97">
        <f t="shared" ref="E6:E50" si="0">IF(C6=0,0,C6/$C$121)</f>
        <v>0</v>
      </c>
      <c r="F6" s="30"/>
      <c r="G6" s="84"/>
      <c r="H6" s="30"/>
      <c r="I6" s="30"/>
      <c r="J6" s="30"/>
      <c r="K6" s="30"/>
      <c r="L6" s="30"/>
      <c r="M6" s="30"/>
      <c r="N6" s="30"/>
      <c r="O6" s="30"/>
      <c r="P6" s="30"/>
      <c r="Q6" s="30"/>
      <c r="R6" s="30"/>
      <c r="S6" s="30"/>
      <c r="T6" s="30"/>
      <c r="U6" s="30"/>
      <c r="V6" s="30"/>
      <c r="W6" s="30"/>
      <c r="X6" s="30"/>
    </row>
    <row r="7" spans="1:24" x14ac:dyDescent="0.35">
      <c r="A7" s="261"/>
      <c r="B7" s="131" t="str">
        <f>'A1 Direct Workers &amp; Associated '!A6</f>
        <v>Nursing Staff</v>
      </c>
      <c r="C7" s="132">
        <f>'A1 Direct Workers &amp; Associated '!E6</f>
        <v>0</v>
      </c>
      <c r="D7" s="96">
        <f t="shared" ref="D7:D20" si="1">IF(C7=0,0,C7/$C$3)</f>
        <v>0</v>
      </c>
      <c r="E7" s="97">
        <f t="shared" si="0"/>
        <v>0</v>
      </c>
      <c r="F7" s="30"/>
      <c r="G7" s="84"/>
      <c r="H7" s="30"/>
      <c r="I7" s="30"/>
      <c r="J7" s="30"/>
      <c r="K7" s="30"/>
      <c r="L7" s="30"/>
      <c r="M7" s="30"/>
      <c r="N7" s="30"/>
      <c r="O7" s="30"/>
      <c r="P7" s="30"/>
      <c r="Q7" s="30"/>
      <c r="R7" s="30"/>
      <c r="S7" s="30"/>
      <c r="T7" s="30"/>
      <c r="U7" s="30"/>
      <c r="V7" s="30"/>
      <c r="W7" s="30"/>
      <c r="X7" s="30"/>
    </row>
    <row r="8" spans="1:24" x14ac:dyDescent="0.35">
      <c r="A8" s="261"/>
      <c r="B8" s="131" t="str">
        <f>'A1 Direct Workers &amp; Associated '!A7</f>
        <v xml:space="preserve">Allied Health Staff </v>
      </c>
      <c r="C8" s="132">
        <f>'A1 Direct Workers &amp; Associated '!E7</f>
        <v>0</v>
      </c>
      <c r="D8" s="96">
        <f t="shared" si="1"/>
        <v>0</v>
      </c>
      <c r="E8" s="97">
        <f t="shared" si="0"/>
        <v>0</v>
      </c>
      <c r="F8" s="30"/>
      <c r="G8" s="84"/>
      <c r="H8" s="30"/>
      <c r="I8" s="30"/>
      <c r="J8" s="30"/>
      <c r="K8" s="30"/>
      <c r="L8" s="30"/>
      <c r="M8" s="30"/>
      <c r="N8" s="30"/>
      <c r="O8" s="30"/>
      <c r="P8" s="30"/>
      <c r="Q8" s="30"/>
      <c r="R8" s="30"/>
      <c r="S8" s="30"/>
      <c r="T8" s="30"/>
      <c r="U8" s="30"/>
      <c r="V8" s="30"/>
      <c r="W8" s="30"/>
      <c r="X8" s="30"/>
    </row>
    <row r="9" spans="1:24" x14ac:dyDescent="0.35">
      <c r="A9" s="261"/>
      <c r="B9" s="131" t="str">
        <f>'A1 Direct Workers &amp; Associated '!A8</f>
        <v>Superannuation</v>
      </c>
      <c r="C9" s="132">
        <f>'A1 Direct Workers &amp; Associated '!E8</f>
        <v>0</v>
      </c>
      <c r="D9" s="96">
        <f t="shared" si="1"/>
        <v>0</v>
      </c>
      <c r="E9" s="97">
        <f t="shared" si="0"/>
        <v>0</v>
      </c>
      <c r="F9" s="30"/>
      <c r="G9" s="84"/>
      <c r="H9" s="30"/>
      <c r="I9" s="30"/>
      <c r="J9" s="30"/>
      <c r="K9" s="30"/>
      <c r="L9" s="30"/>
      <c r="M9" s="30"/>
      <c r="N9" s="30"/>
      <c r="O9" s="30"/>
      <c r="P9" s="30"/>
      <c r="Q9" s="30"/>
      <c r="R9" s="30"/>
      <c r="S9" s="30"/>
      <c r="T9" s="30"/>
      <c r="U9" s="30"/>
      <c r="V9" s="30"/>
      <c r="W9" s="30"/>
      <c r="X9" s="30"/>
    </row>
    <row r="10" spans="1:24" x14ac:dyDescent="0.35">
      <c r="A10" s="261"/>
      <c r="B10" s="131" t="str">
        <f>'A1 Direct Workers &amp; Associated '!A9</f>
        <v>Workers Compensation</v>
      </c>
      <c r="C10" s="132">
        <f>'A1 Direct Workers &amp; Associated '!E9</f>
        <v>0</v>
      </c>
      <c r="D10" s="96">
        <f t="shared" si="1"/>
        <v>0</v>
      </c>
      <c r="E10" s="97">
        <f t="shared" si="0"/>
        <v>0</v>
      </c>
      <c r="F10" s="30"/>
      <c r="G10" s="84"/>
      <c r="H10" s="30"/>
      <c r="I10" s="30"/>
      <c r="J10" s="30"/>
      <c r="K10" s="30"/>
      <c r="L10" s="30"/>
      <c r="M10" s="30"/>
      <c r="N10" s="30"/>
      <c r="O10" s="30"/>
      <c r="P10" s="30"/>
      <c r="Q10" s="30"/>
      <c r="R10" s="30"/>
      <c r="S10" s="30"/>
      <c r="T10" s="30"/>
      <c r="U10" s="30"/>
      <c r="V10" s="30"/>
      <c r="W10" s="30"/>
      <c r="X10" s="30"/>
    </row>
    <row r="11" spans="1:24" x14ac:dyDescent="0.35">
      <c r="A11" s="261"/>
      <c r="B11" s="131" t="str">
        <f>'A1 Direct Workers &amp; Associated '!A10</f>
        <v>Long Service Leave Provision</v>
      </c>
      <c r="C11" s="132">
        <f>'A1 Direct Workers &amp; Associated '!E10</f>
        <v>0</v>
      </c>
      <c r="D11" s="96">
        <f t="shared" si="1"/>
        <v>0</v>
      </c>
      <c r="E11" s="97">
        <f t="shared" si="0"/>
        <v>0</v>
      </c>
      <c r="F11" s="30"/>
      <c r="G11" s="84"/>
      <c r="H11" s="30"/>
      <c r="I11" s="30"/>
      <c r="J11" s="30"/>
      <c r="K11" s="30"/>
      <c r="L11" s="30"/>
      <c r="M11" s="30"/>
      <c r="N11" s="30"/>
      <c r="O11" s="30"/>
      <c r="P11" s="30"/>
      <c r="Q11" s="30"/>
      <c r="R11" s="30"/>
      <c r="S11" s="30"/>
      <c r="T11" s="30"/>
      <c r="U11" s="30"/>
      <c r="V11" s="30"/>
      <c r="W11" s="30"/>
      <c r="X11" s="30"/>
    </row>
    <row r="12" spans="1:24" x14ac:dyDescent="0.35">
      <c r="A12" s="261"/>
      <c r="B12" s="131" t="str">
        <f>'A1 Direct Workers &amp; Associated '!A11</f>
        <v>Lump Sum Payments</v>
      </c>
      <c r="C12" s="132">
        <f>'A1 Direct Workers &amp; Associated '!E11</f>
        <v>0</v>
      </c>
      <c r="D12" s="96">
        <f t="shared" si="1"/>
        <v>0</v>
      </c>
      <c r="E12" s="97">
        <f t="shared" si="0"/>
        <v>0</v>
      </c>
      <c r="F12" s="30"/>
      <c r="G12" s="84"/>
      <c r="H12" s="30"/>
      <c r="I12" s="30"/>
      <c r="J12" s="30"/>
      <c r="K12" s="30"/>
      <c r="L12" s="30"/>
      <c r="M12" s="30"/>
      <c r="N12" s="30"/>
      <c r="O12" s="30"/>
      <c r="P12" s="30"/>
      <c r="Q12" s="30"/>
      <c r="R12" s="30"/>
      <c r="S12" s="30"/>
      <c r="T12" s="30"/>
      <c r="U12" s="30"/>
      <c r="V12" s="30"/>
      <c r="W12" s="30"/>
      <c r="X12" s="30"/>
    </row>
    <row r="13" spans="1:24" x14ac:dyDescent="0.35">
      <c r="A13" s="261"/>
      <c r="B13" s="131" t="str">
        <f>'A1 Direct Workers &amp; Associated '!A12</f>
        <v>Staff training and Development</v>
      </c>
      <c r="C13" s="132">
        <f>'A1 Direct Workers &amp; Associated '!E12</f>
        <v>0</v>
      </c>
      <c r="D13" s="96">
        <f t="shared" si="1"/>
        <v>0</v>
      </c>
      <c r="E13" s="97">
        <f t="shared" si="0"/>
        <v>0</v>
      </c>
      <c r="F13" s="30"/>
      <c r="G13" s="84"/>
      <c r="H13" s="30"/>
      <c r="I13" s="30"/>
      <c r="J13" s="30"/>
      <c r="K13" s="30"/>
      <c r="L13" s="30"/>
      <c r="M13" s="30"/>
      <c r="N13" s="30"/>
      <c r="O13" s="30"/>
      <c r="P13" s="30"/>
      <c r="Q13" s="30"/>
      <c r="R13" s="30"/>
      <c r="S13" s="30"/>
      <c r="T13" s="30"/>
      <c r="U13" s="30"/>
      <c r="V13" s="30"/>
      <c r="W13" s="30"/>
      <c r="X13" s="30"/>
    </row>
    <row r="14" spans="1:24" x14ac:dyDescent="0.35">
      <c r="A14" s="261"/>
      <c r="B14" s="131" t="str">
        <f>'A1 Direct Workers &amp; Associated '!A13</f>
        <v>Volunteer Allowances</v>
      </c>
      <c r="C14" s="132">
        <f>'A1 Direct Workers &amp; Associated '!E13</f>
        <v>0</v>
      </c>
      <c r="D14" s="96">
        <f t="shared" si="1"/>
        <v>0</v>
      </c>
      <c r="E14" s="97">
        <f t="shared" si="0"/>
        <v>0</v>
      </c>
      <c r="F14" s="30"/>
      <c r="G14" s="84"/>
      <c r="H14" s="30"/>
      <c r="I14" s="30"/>
      <c r="J14" s="30"/>
      <c r="K14" s="30"/>
      <c r="L14" s="30"/>
      <c r="M14" s="30"/>
      <c r="N14" s="30"/>
      <c r="O14" s="30"/>
      <c r="P14" s="30"/>
      <c r="Q14" s="30"/>
      <c r="R14" s="30"/>
      <c r="S14" s="30"/>
      <c r="T14" s="30"/>
      <c r="U14" s="30"/>
      <c r="V14" s="30"/>
      <c r="W14" s="30"/>
      <c r="X14" s="30"/>
    </row>
    <row r="15" spans="1:24" x14ac:dyDescent="0.35">
      <c r="A15" s="261"/>
      <c r="B15" s="131" t="str">
        <f>'A1 Direct Workers &amp; Associated '!A14</f>
        <v>First Aid Allowance</v>
      </c>
      <c r="C15" s="132">
        <f>'A1 Direct Workers &amp; Associated '!E14</f>
        <v>0</v>
      </c>
      <c r="D15" s="96">
        <f t="shared" si="1"/>
        <v>0</v>
      </c>
      <c r="E15" s="97">
        <f t="shared" si="0"/>
        <v>0</v>
      </c>
      <c r="F15" s="30"/>
      <c r="G15" s="84"/>
      <c r="H15" s="30"/>
      <c r="I15" s="30"/>
      <c r="J15" s="30"/>
      <c r="K15" s="30"/>
      <c r="L15" s="30"/>
      <c r="M15" s="30"/>
      <c r="N15" s="30"/>
      <c r="O15" s="30"/>
      <c r="P15" s="30"/>
      <c r="Q15" s="30"/>
      <c r="R15" s="30"/>
      <c r="S15" s="30"/>
      <c r="T15" s="30"/>
      <c r="U15" s="30"/>
      <c r="V15" s="30"/>
      <c r="W15" s="30"/>
      <c r="X15" s="30"/>
    </row>
    <row r="16" spans="1:24" x14ac:dyDescent="0.35">
      <c r="A16" s="261"/>
      <c r="B16" s="131" t="str">
        <f>'A1 Direct Workers &amp; Associated '!A15</f>
        <v xml:space="preserve">Police checks for staff and volunteers </v>
      </c>
      <c r="C16" s="132">
        <f>'A1 Direct Workers &amp; Associated '!E15</f>
        <v>0</v>
      </c>
      <c r="D16" s="96">
        <f t="shared" si="1"/>
        <v>0</v>
      </c>
      <c r="E16" s="97">
        <f t="shared" si="0"/>
        <v>0</v>
      </c>
      <c r="F16" s="30"/>
      <c r="G16" s="84"/>
      <c r="H16" s="30"/>
      <c r="I16" s="30"/>
      <c r="J16" s="30"/>
      <c r="K16" s="30"/>
      <c r="L16" s="30"/>
      <c r="M16" s="30"/>
      <c r="N16" s="30"/>
      <c r="O16" s="30"/>
      <c r="P16" s="30"/>
      <c r="Q16" s="30"/>
      <c r="R16" s="30"/>
      <c r="S16" s="30"/>
      <c r="T16" s="30"/>
      <c r="U16" s="30"/>
      <c r="V16" s="30"/>
      <c r="W16" s="30"/>
      <c r="X16" s="30"/>
    </row>
    <row r="17" spans="1:24" x14ac:dyDescent="0.35">
      <c r="A17" s="261"/>
      <c r="B17" s="131" t="str">
        <f>'A1 Direct Workers &amp; Associated '!A16</f>
        <v xml:space="preserve">Other costs - Agency Costs </v>
      </c>
      <c r="C17" s="132">
        <f>'A1 Direct Workers &amp; Associated '!E16</f>
        <v>0</v>
      </c>
      <c r="D17" s="96">
        <f t="shared" si="1"/>
        <v>0</v>
      </c>
      <c r="E17" s="97">
        <f t="shared" si="0"/>
        <v>0</v>
      </c>
      <c r="F17" s="30"/>
      <c r="G17" s="84"/>
      <c r="H17" s="30"/>
      <c r="I17" s="30"/>
      <c r="J17" s="30"/>
      <c r="K17" s="30"/>
      <c r="L17" s="30"/>
      <c r="M17" s="30"/>
      <c r="N17" s="30"/>
      <c r="O17" s="30"/>
      <c r="P17" s="30"/>
      <c r="Q17" s="30"/>
      <c r="R17" s="30"/>
      <c r="S17" s="30"/>
      <c r="T17" s="30"/>
      <c r="U17" s="30"/>
      <c r="V17" s="30"/>
      <c r="W17" s="30"/>
      <c r="X17" s="30"/>
    </row>
    <row r="18" spans="1:24" x14ac:dyDescent="0.35">
      <c r="A18" s="261"/>
      <c r="B18" s="131" t="str">
        <f>'A1 Direct Workers &amp; Associated '!A17</f>
        <v xml:space="preserve">Staff and Volunteer Amenities </v>
      </c>
      <c r="C18" s="132">
        <f>'A1 Direct Workers &amp; Associated '!E17</f>
        <v>0</v>
      </c>
      <c r="D18" s="96">
        <f t="shared" si="1"/>
        <v>0</v>
      </c>
      <c r="E18" s="97">
        <f t="shared" si="0"/>
        <v>0</v>
      </c>
      <c r="F18" s="30"/>
      <c r="G18" s="84"/>
      <c r="H18" s="30"/>
      <c r="I18" s="30"/>
      <c r="J18" s="30"/>
      <c r="K18" s="30"/>
      <c r="L18" s="30"/>
      <c r="M18" s="30"/>
      <c r="N18" s="30"/>
      <c r="O18" s="30"/>
      <c r="P18" s="30"/>
      <c r="Q18" s="30"/>
      <c r="R18" s="30"/>
      <c r="S18" s="30"/>
      <c r="T18" s="30"/>
      <c r="U18" s="30"/>
      <c r="V18" s="30"/>
      <c r="W18" s="30"/>
      <c r="X18" s="30"/>
    </row>
    <row r="19" spans="1:24" x14ac:dyDescent="0.35">
      <c r="A19" s="261"/>
      <c r="B19" s="131" t="str">
        <f>'A1 Direct Workers &amp; Associated '!A18</f>
        <v>Other</v>
      </c>
      <c r="C19" s="132">
        <f>'A1 Direct Workers &amp; Associated '!E18</f>
        <v>0</v>
      </c>
      <c r="D19" s="96">
        <f t="shared" si="1"/>
        <v>0</v>
      </c>
      <c r="E19" s="97">
        <f t="shared" si="0"/>
        <v>0</v>
      </c>
      <c r="F19" s="30"/>
      <c r="G19" s="84"/>
      <c r="H19" s="30"/>
      <c r="I19" s="30"/>
      <c r="J19" s="30"/>
      <c r="K19" s="30"/>
      <c r="L19" s="30"/>
      <c r="M19" s="30"/>
      <c r="N19" s="30"/>
      <c r="O19" s="30"/>
      <c r="P19" s="30"/>
      <c r="Q19" s="30"/>
      <c r="R19" s="30"/>
      <c r="S19" s="30"/>
      <c r="T19" s="30"/>
      <c r="U19" s="30"/>
      <c r="V19" s="30"/>
      <c r="W19" s="30"/>
      <c r="X19" s="30"/>
    </row>
    <row r="20" spans="1:24" x14ac:dyDescent="0.35">
      <c r="A20" s="261"/>
      <c r="B20" s="131">
        <f>'A1 Direct Workers &amp; Associated '!A19</f>
        <v>0</v>
      </c>
      <c r="C20" s="132">
        <f>'A1 Direct Workers &amp; Associated '!E19</f>
        <v>0</v>
      </c>
      <c r="D20" s="96">
        <f t="shared" si="1"/>
        <v>0</v>
      </c>
      <c r="E20" s="97">
        <f t="shared" si="0"/>
        <v>0</v>
      </c>
      <c r="F20" s="30"/>
      <c r="G20" s="84"/>
      <c r="H20" s="30"/>
      <c r="I20" s="30"/>
      <c r="J20" s="30"/>
      <c r="K20" s="30"/>
      <c r="L20" s="30"/>
      <c r="M20" s="30"/>
      <c r="N20" s="30"/>
      <c r="O20" s="30"/>
      <c r="P20" s="30"/>
      <c r="Q20" s="30"/>
      <c r="R20" s="30"/>
      <c r="S20" s="30"/>
      <c r="T20" s="30"/>
      <c r="U20" s="30"/>
      <c r="V20" s="30"/>
      <c r="W20" s="30"/>
      <c r="X20" s="30"/>
    </row>
    <row r="21" spans="1:24" x14ac:dyDescent="0.35">
      <c r="A21" s="261"/>
      <c r="B21" s="131">
        <f>'A1 Direct Workers &amp; Associated '!A20</f>
        <v>0</v>
      </c>
      <c r="C21" s="132">
        <f>'A1 Direct Workers &amp; Associated '!E20</f>
        <v>0</v>
      </c>
      <c r="D21" s="96">
        <f t="shared" ref="D21:D24" si="2">IF(C21=0,0,C21/$C$3)</f>
        <v>0</v>
      </c>
      <c r="E21" s="97">
        <f t="shared" ref="E21:E24" si="3">IF(C21=0,0,C21/$C$121)</f>
        <v>0</v>
      </c>
      <c r="F21" s="30"/>
      <c r="G21" s="84"/>
      <c r="H21" s="30"/>
      <c r="I21" s="30"/>
      <c r="J21" s="30"/>
      <c r="K21" s="30"/>
      <c r="L21" s="30"/>
      <c r="M21" s="30"/>
      <c r="N21" s="30"/>
      <c r="O21" s="30"/>
      <c r="P21" s="30"/>
      <c r="Q21" s="30"/>
      <c r="R21" s="30"/>
      <c r="S21" s="30"/>
      <c r="T21" s="30"/>
      <c r="U21" s="30"/>
      <c r="V21" s="30"/>
      <c r="W21" s="30"/>
      <c r="X21" s="30"/>
    </row>
    <row r="22" spans="1:24" x14ac:dyDescent="0.35">
      <c r="A22" s="261"/>
      <c r="B22" s="131">
        <f>'A1 Direct Workers &amp; Associated '!A21</f>
        <v>0</v>
      </c>
      <c r="C22" s="132">
        <f>'A1 Direct Workers &amp; Associated '!E21</f>
        <v>0</v>
      </c>
      <c r="D22" s="96">
        <f t="shared" si="2"/>
        <v>0</v>
      </c>
      <c r="E22" s="97">
        <f t="shared" si="3"/>
        <v>0</v>
      </c>
      <c r="F22" s="30"/>
      <c r="G22" s="84"/>
      <c r="H22" s="30"/>
      <c r="I22" s="30"/>
      <c r="J22" s="30"/>
      <c r="K22" s="30"/>
      <c r="L22" s="30"/>
      <c r="M22" s="30"/>
      <c r="N22" s="30"/>
      <c r="O22" s="30"/>
      <c r="P22" s="30"/>
      <c r="Q22" s="30"/>
      <c r="R22" s="30"/>
      <c r="S22" s="30"/>
      <c r="T22" s="30"/>
      <c r="U22" s="30"/>
      <c r="V22" s="30"/>
      <c r="W22" s="30"/>
      <c r="X22" s="30"/>
    </row>
    <row r="23" spans="1:24" x14ac:dyDescent="0.35">
      <c r="A23" s="261"/>
      <c r="B23" s="131">
        <f>'A1 Direct Workers &amp; Associated '!A22</f>
        <v>0</v>
      </c>
      <c r="C23" s="132">
        <f>'A1 Direct Workers &amp; Associated '!E22</f>
        <v>0</v>
      </c>
      <c r="D23" s="96">
        <f t="shared" si="2"/>
        <v>0</v>
      </c>
      <c r="E23" s="97">
        <f t="shared" si="3"/>
        <v>0</v>
      </c>
      <c r="F23" s="30"/>
      <c r="G23" s="84"/>
      <c r="H23" s="30"/>
      <c r="I23" s="30"/>
      <c r="J23" s="30"/>
      <c r="K23" s="30"/>
      <c r="L23" s="30"/>
      <c r="M23" s="30"/>
      <c r="N23" s="30"/>
      <c r="O23" s="30"/>
      <c r="P23" s="30"/>
      <c r="Q23" s="30"/>
      <c r="R23" s="30"/>
      <c r="S23" s="30"/>
      <c r="T23" s="30"/>
      <c r="U23" s="30"/>
      <c r="V23" s="30"/>
      <c r="W23" s="30"/>
      <c r="X23" s="30"/>
    </row>
    <row r="24" spans="1:24" x14ac:dyDescent="0.35">
      <c r="A24" s="262"/>
      <c r="B24" s="131">
        <f>'A1 Direct Workers &amp; Associated '!A23</f>
        <v>0</v>
      </c>
      <c r="C24" s="132">
        <f>'A1 Direct Workers &amp; Associated '!E23</f>
        <v>0</v>
      </c>
      <c r="D24" s="96">
        <f t="shared" si="2"/>
        <v>0</v>
      </c>
      <c r="E24" s="97">
        <f t="shared" si="3"/>
        <v>0</v>
      </c>
      <c r="F24" s="30"/>
      <c r="G24" s="84"/>
      <c r="H24" s="30"/>
      <c r="I24" s="30"/>
      <c r="J24" s="30"/>
      <c r="K24" s="30"/>
      <c r="L24" s="30"/>
      <c r="M24" s="30"/>
      <c r="N24" s="30"/>
      <c r="O24" s="30"/>
      <c r="P24" s="30"/>
      <c r="Q24" s="30"/>
      <c r="R24" s="30"/>
      <c r="S24" s="30"/>
      <c r="T24" s="30"/>
      <c r="U24" s="30"/>
      <c r="V24" s="30"/>
      <c r="W24" s="30"/>
      <c r="X24" s="30"/>
    </row>
    <row r="25" spans="1:24" x14ac:dyDescent="0.35">
      <c r="A25" s="133" t="s">
        <v>258</v>
      </c>
      <c r="B25" s="133" t="s">
        <v>226</v>
      </c>
      <c r="C25" s="134">
        <f>SUM(C6:C24)</f>
        <v>0</v>
      </c>
      <c r="D25" s="100">
        <f>IF(C25=0,0,C25/$C$3)</f>
        <v>0</v>
      </c>
      <c r="E25" s="101">
        <f t="shared" si="0"/>
        <v>0</v>
      </c>
      <c r="F25" s="30"/>
      <c r="G25" s="84"/>
      <c r="H25" s="30"/>
      <c r="I25" s="30"/>
      <c r="J25" s="30"/>
      <c r="K25" s="30"/>
      <c r="L25" s="30"/>
      <c r="M25" s="30"/>
      <c r="N25" s="30"/>
      <c r="O25" s="30"/>
      <c r="P25" s="30"/>
      <c r="Q25" s="30"/>
      <c r="R25" s="30"/>
      <c r="S25" s="30"/>
      <c r="T25" s="30"/>
      <c r="U25" s="30"/>
      <c r="V25" s="30"/>
      <c r="W25" s="30"/>
      <c r="X25" s="30"/>
    </row>
    <row r="26" spans="1:24" x14ac:dyDescent="0.35">
      <c r="A26" s="264" t="s">
        <v>228</v>
      </c>
      <c r="B26" s="9" t="str">
        <f>'A2 Consumables '!A6</f>
        <v>Nursing Consumables</v>
      </c>
      <c r="C26" s="135">
        <f>'A2 Consumables '!E6</f>
        <v>0</v>
      </c>
      <c r="D26" s="96">
        <f>IF(C26=0,0,C26/$C$3)</f>
        <v>0</v>
      </c>
      <c r="E26" s="97">
        <f t="shared" si="0"/>
        <v>0</v>
      </c>
      <c r="F26" s="30"/>
      <c r="G26" s="84"/>
      <c r="H26" s="30"/>
      <c r="I26" s="30"/>
      <c r="J26" s="30"/>
      <c r="K26" s="30"/>
      <c r="L26" s="30"/>
      <c r="M26" s="30"/>
      <c r="N26" s="30"/>
      <c r="O26" s="30"/>
      <c r="P26" s="30"/>
      <c r="Q26" s="30"/>
      <c r="R26" s="30"/>
      <c r="S26" s="30"/>
      <c r="T26" s="30"/>
      <c r="U26" s="30"/>
      <c r="V26" s="30"/>
      <c r="W26" s="30"/>
      <c r="X26" s="30"/>
    </row>
    <row r="27" spans="1:24" x14ac:dyDescent="0.35">
      <c r="A27" s="265"/>
      <c r="B27" s="9" t="str">
        <f>'A2 Consumables '!A7</f>
        <v xml:space="preserve">Allied Health and Therapy Consumables </v>
      </c>
      <c r="C27" s="135">
        <f>'A2 Consumables '!E7</f>
        <v>0</v>
      </c>
      <c r="D27" s="96">
        <f t="shared" ref="D27:D92" si="4">IF(C27=0,0,C27/$C$3)</f>
        <v>0</v>
      </c>
      <c r="E27" s="97">
        <f t="shared" si="0"/>
        <v>0</v>
      </c>
      <c r="F27" s="30"/>
      <c r="G27" s="84"/>
      <c r="H27" s="30"/>
      <c r="I27" s="30"/>
      <c r="J27" s="30"/>
      <c r="K27" s="30"/>
      <c r="L27" s="30"/>
      <c r="M27" s="30"/>
      <c r="N27" s="30"/>
      <c r="O27" s="30"/>
      <c r="P27" s="30"/>
      <c r="Q27" s="30"/>
      <c r="R27" s="30"/>
      <c r="S27" s="30"/>
      <c r="T27" s="30"/>
      <c r="U27" s="30"/>
      <c r="V27" s="30"/>
      <c r="W27" s="30"/>
      <c r="X27" s="30"/>
    </row>
    <row r="28" spans="1:24" x14ac:dyDescent="0.35">
      <c r="A28" s="265"/>
      <c r="B28" s="9" t="str">
        <f>'A2 Consumables '!A8</f>
        <v>Food and delivered meals consumables</v>
      </c>
      <c r="C28" s="135">
        <f>'A2 Consumables '!E8</f>
        <v>0</v>
      </c>
      <c r="D28" s="96">
        <f t="shared" si="4"/>
        <v>0</v>
      </c>
      <c r="E28" s="97">
        <f t="shared" si="0"/>
        <v>0</v>
      </c>
      <c r="F28" s="30"/>
      <c r="G28" s="84"/>
      <c r="H28" s="30"/>
      <c r="I28" s="30"/>
      <c r="J28" s="30"/>
      <c r="K28" s="30"/>
      <c r="L28" s="30"/>
      <c r="M28" s="30"/>
      <c r="N28" s="30"/>
      <c r="O28" s="30"/>
      <c r="P28" s="30"/>
      <c r="Q28" s="30"/>
      <c r="R28" s="30"/>
      <c r="S28" s="30"/>
      <c r="T28" s="30"/>
      <c r="U28" s="30"/>
      <c r="V28" s="30"/>
      <c r="W28" s="30"/>
      <c r="X28" s="30"/>
    </row>
    <row r="29" spans="1:24" x14ac:dyDescent="0.35">
      <c r="A29" s="265"/>
      <c r="B29" s="9" t="str">
        <f>'A2 Consumables '!A9</f>
        <v>Personal Care  consumables</v>
      </c>
      <c r="C29" s="135">
        <f>'A2 Consumables '!E9</f>
        <v>0</v>
      </c>
      <c r="D29" s="96">
        <f t="shared" si="4"/>
        <v>0</v>
      </c>
      <c r="E29" s="97">
        <f t="shared" si="0"/>
        <v>0</v>
      </c>
      <c r="F29" s="30"/>
      <c r="G29" s="84"/>
      <c r="H29" s="30"/>
      <c r="I29" s="30"/>
      <c r="J29" s="30"/>
      <c r="K29" s="30"/>
      <c r="L29" s="30"/>
      <c r="M29" s="30"/>
      <c r="N29" s="30"/>
      <c r="O29" s="30"/>
      <c r="P29" s="30"/>
      <c r="Q29" s="30"/>
      <c r="R29" s="30"/>
      <c r="S29" s="30"/>
      <c r="T29" s="30"/>
      <c r="U29" s="30"/>
      <c r="V29" s="30"/>
      <c r="W29" s="30"/>
      <c r="X29" s="30"/>
    </row>
    <row r="30" spans="1:24" x14ac:dyDescent="0.35">
      <c r="A30" s="265"/>
      <c r="B30" s="9" t="str">
        <f>'A2 Consumables '!A10</f>
        <v xml:space="preserve">Uniforms and Personal Protective Equipment (PPE) </v>
      </c>
      <c r="C30" s="135">
        <f>'A2 Consumables '!E10</f>
        <v>0</v>
      </c>
      <c r="D30" s="96">
        <f t="shared" si="4"/>
        <v>0</v>
      </c>
      <c r="E30" s="97">
        <f t="shared" si="0"/>
        <v>0</v>
      </c>
      <c r="F30" s="30"/>
      <c r="G30" s="84"/>
      <c r="H30" s="30"/>
      <c r="I30" s="30"/>
      <c r="J30" s="30"/>
      <c r="K30" s="30"/>
      <c r="L30" s="30"/>
      <c r="M30" s="30"/>
      <c r="N30" s="30"/>
      <c r="O30" s="30"/>
      <c r="P30" s="30"/>
      <c r="Q30" s="30"/>
      <c r="R30" s="30"/>
      <c r="S30" s="30"/>
      <c r="T30" s="30"/>
      <c r="U30" s="30"/>
      <c r="V30" s="30"/>
      <c r="W30" s="30"/>
      <c r="X30" s="30"/>
    </row>
    <row r="31" spans="1:24" x14ac:dyDescent="0.35">
      <c r="A31" s="265"/>
      <c r="B31" s="9" t="str">
        <f>'A2 Consumables '!A11</f>
        <v xml:space="preserve">Other program consumables </v>
      </c>
      <c r="C31" s="135">
        <f>'A2 Consumables '!E11</f>
        <v>0</v>
      </c>
      <c r="D31" s="96">
        <f t="shared" si="4"/>
        <v>0</v>
      </c>
      <c r="E31" s="97">
        <f t="shared" si="0"/>
        <v>0</v>
      </c>
      <c r="F31" s="30"/>
      <c r="G31" s="84"/>
      <c r="H31" s="30"/>
      <c r="I31" s="30"/>
      <c r="J31" s="30"/>
      <c r="K31" s="30"/>
      <c r="L31" s="30"/>
      <c r="M31" s="30"/>
      <c r="N31" s="30"/>
      <c r="O31" s="30"/>
      <c r="P31" s="30"/>
      <c r="Q31" s="30"/>
      <c r="R31" s="30"/>
      <c r="S31" s="30"/>
      <c r="T31" s="30"/>
      <c r="U31" s="30"/>
      <c r="V31" s="30"/>
      <c r="W31" s="30"/>
      <c r="X31" s="30"/>
    </row>
    <row r="32" spans="1:24" x14ac:dyDescent="0.35">
      <c r="A32" s="265"/>
      <c r="B32" s="9" t="str">
        <f>'A2 Consumables '!A12</f>
        <v>Other (please state)</v>
      </c>
      <c r="C32" s="135">
        <f>'A2 Consumables '!E12</f>
        <v>0</v>
      </c>
      <c r="D32" s="96">
        <f t="shared" si="4"/>
        <v>0</v>
      </c>
      <c r="E32" s="97">
        <f t="shared" si="0"/>
        <v>0</v>
      </c>
      <c r="F32" s="30"/>
      <c r="G32" s="84"/>
      <c r="H32" s="30"/>
      <c r="I32" s="30"/>
      <c r="J32" s="30"/>
      <c r="K32" s="30"/>
      <c r="L32" s="30"/>
      <c r="M32" s="30"/>
      <c r="N32" s="30"/>
      <c r="O32" s="30"/>
      <c r="P32" s="30"/>
      <c r="Q32" s="30"/>
      <c r="R32" s="30"/>
      <c r="S32" s="30"/>
      <c r="T32" s="30"/>
      <c r="U32" s="30"/>
      <c r="V32" s="30"/>
      <c r="W32" s="30"/>
      <c r="X32" s="30"/>
    </row>
    <row r="33" spans="1:24" x14ac:dyDescent="0.35">
      <c r="A33" s="265"/>
      <c r="B33" s="9">
        <f>'A2 Consumables '!A13</f>
        <v>0</v>
      </c>
      <c r="C33" s="135">
        <f>'A2 Consumables '!E13</f>
        <v>0</v>
      </c>
      <c r="D33" s="96">
        <f t="shared" si="4"/>
        <v>0</v>
      </c>
      <c r="E33" s="97">
        <f t="shared" si="0"/>
        <v>0</v>
      </c>
      <c r="F33" s="30"/>
      <c r="G33" s="84"/>
      <c r="H33" s="30"/>
      <c r="I33" s="30"/>
      <c r="J33" s="30"/>
      <c r="K33" s="30"/>
      <c r="L33" s="30"/>
      <c r="M33" s="30"/>
      <c r="N33" s="30"/>
      <c r="O33" s="30"/>
      <c r="P33" s="30"/>
      <c r="Q33" s="30"/>
      <c r="R33" s="30"/>
      <c r="S33" s="30"/>
      <c r="T33" s="30"/>
      <c r="U33" s="30"/>
      <c r="V33" s="30"/>
      <c r="W33" s="30"/>
      <c r="X33" s="30"/>
    </row>
    <row r="34" spans="1:24" x14ac:dyDescent="0.35">
      <c r="A34" s="265"/>
      <c r="B34" s="9">
        <f>'A2 Consumables '!A14</f>
        <v>0</v>
      </c>
      <c r="C34" s="135">
        <f>'A2 Consumables '!E14</f>
        <v>0</v>
      </c>
      <c r="D34" s="96">
        <f t="shared" si="4"/>
        <v>0</v>
      </c>
      <c r="E34" s="97">
        <f t="shared" si="0"/>
        <v>0</v>
      </c>
      <c r="F34" s="30"/>
      <c r="G34" s="84"/>
      <c r="H34" s="30"/>
      <c r="I34" s="30"/>
      <c r="J34" s="30"/>
      <c r="K34" s="30"/>
      <c r="L34" s="30"/>
      <c r="M34" s="30"/>
      <c r="N34" s="30"/>
      <c r="O34" s="30"/>
      <c r="P34" s="30"/>
      <c r="Q34" s="30"/>
      <c r="R34" s="30"/>
      <c r="S34" s="30"/>
      <c r="T34" s="30"/>
      <c r="U34" s="30"/>
      <c r="V34" s="30"/>
      <c r="W34" s="30"/>
      <c r="X34" s="30"/>
    </row>
    <row r="35" spans="1:24" x14ac:dyDescent="0.35">
      <c r="A35" s="265"/>
      <c r="B35" s="9">
        <f>'A2 Consumables '!A15</f>
        <v>0</v>
      </c>
      <c r="C35" s="135">
        <f>'A2 Consumables '!E15</f>
        <v>0</v>
      </c>
      <c r="D35" s="96">
        <f t="shared" si="4"/>
        <v>0</v>
      </c>
      <c r="E35" s="97">
        <f t="shared" si="0"/>
        <v>0</v>
      </c>
      <c r="F35" s="30"/>
      <c r="G35" s="84"/>
      <c r="H35" s="30"/>
      <c r="I35" s="30"/>
      <c r="J35" s="30"/>
      <c r="K35" s="30"/>
      <c r="L35" s="30"/>
      <c r="M35" s="30"/>
      <c r="N35" s="30"/>
      <c r="O35" s="30"/>
      <c r="P35" s="30"/>
      <c r="Q35" s="30"/>
      <c r="R35" s="30"/>
      <c r="S35" s="30"/>
      <c r="T35" s="30"/>
      <c r="U35" s="30"/>
      <c r="V35" s="30"/>
      <c r="W35" s="30"/>
      <c r="X35" s="30"/>
    </row>
    <row r="36" spans="1:24" x14ac:dyDescent="0.35">
      <c r="A36" s="265"/>
      <c r="B36" s="9">
        <f>'A2 Consumables '!A16</f>
        <v>0</v>
      </c>
      <c r="C36" s="135">
        <f>'A2 Consumables '!E16</f>
        <v>0</v>
      </c>
      <c r="D36" s="96">
        <f t="shared" si="4"/>
        <v>0</v>
      </c>
      <c r="E36" s="97">
        <f t="shared" si="0"/>
        <v>0</v>
      </c>
      <c r="F36" s="30"/>
      <c r="G36" s="84"/>
      <c r="H36" s="30"/>
      <c r="I36" s="30"/>
      <c r="J36" s="30"/>
      <c r="K36" s="30"/>
      <c r="L36" s="30"/>
      <c r="M36" s="30"/>
      <c r="N36" s="30"/>
      <c r="O36" s="30"/>
      <c r="P36" s="30"/>
      <c r="Q36" s="30"/>
      <c r="R36" s="30"/>
      <c r="S36" s="30"/>
      <c r="T36" s="30"/>
      <c r="U36" s="30"/>
      <c r="V36" s="30"/>
      <c r="W36" s="30"/>
      <c r="X36" s="30"/>
    </row>
    <row r="37" spans="1:24" x14ac:dyDescent="0.35">
      <c r="A37" s="266"/>
      <c r="B37" s="9">
        <f>'A2 Consumables '!A17</f>
        <v>0</v>
      </c>
      <c r="C37" s="135">
        <f>'A2 Consumables '!E17</f>
        <v>0</v>
      </c>
      <c r="D37" s="96">
        <f t="shared" si="4"/>
        <v>0</v>
      </c>
      <c r="E37" s="97">
        <f t="shared" si="0"/>
        <v>0</v>
      </c>
      <c r="F37" s="30"/>
      <c r="G37" s="84"/>
      <c r="H37" s="30"/>
      <c r="I37" s="30"/>
      <c r="J37" s="30"/>
      <c r="K37" s="30"/>
      <c r="L37" s="30"/>
      <c r="M37" s="30"/>
      <c r="N37" s="30"/>
      <c r="O37" s="30"/>
      <c r="P37" s="30"/>
      <c r="Q37" s="30"/>
      <c r="R37" s="30"/>
      <c r="S37" s="30"/>
      <c r="T37" s="30"/>
      <c r="U37" s="30"/>
      <c r="V37" s="30"/>
      <c r="W37" s="30"/>
      <c r="X37" s="30"/>
    </row>
    <row r="38" spans="1:24" x14ac:dyDescent="0.35">
      <c r="A38" s="133" t="s">
        <v>259</v>
      </c>
      <c r="B38" s="136" t="s">
        <v>228</v>
      </c>
      <c r="C38" s="137">
        <f>SUM(C26:C37)</f>
        <v>0</v>
      </c>
      <c r="D38" s="100">
        <f t="shared" si="4"/>
        <v>0</v>
      </c>
      <c r="E38" s="101">
        <f t="shared" si="0"/>
        <v>0</v>
      </c>
      <c r="F38" s="30"/>
      <c r="G38" s="84"/>
      <c r="H38" s="30"/>
      <c r="I38" s="30"/>
      <c r="J38" s="30"/>
      <c r="K38" s="30"/>
      <c r="L38" s="30"/>
      <c r="M38" s="30"/>
      <c r="N38" s="30"/>
      <c r="O38" s="30"/>
      <c r="P38" s="30"/>
      <c r="Q38" s="30"/>
      <c r="R38" s="30"/>
      <c r="S38" s="30"/>
      <c r="T38" s="30"/>
      <c r="U38" s="30"/>
      <c r="V38" s="30"/>
      <c r="W38" s="30"/>
      <c r="X38" s="30"/>
    </row>
    <row r="39" spans="1:24" x14ac:dyDescent="0.35">
      <c r="A39" s="264" t="s">
        <v>287</v>
      </c>
      <c r="B39" s="138" t="str">
        <f>'A3  Associated Providers '!A5</f>
        <v>Nursing Services</v>
      </c>
      <c r="C39" s="135">
        <f>'A3  Associated Providers '!E5</f>
        <v>0</v>
      </c>
      <c r="D39" s="96">
        <f t="shared" si="4"/>
        <v>0</v>
      </c>
      <c r="E39" s="97">
        <f t="shared" si="0"/>
        <v>0</v>
      </c>
      <c r="F39" s="30"/>
      <c r="G39" s="84"/>
      <c r="H39" s="30"/>
      <c r="I39" s="30"/>
      <c r="J39" s="30"/>
      <c r="K39" s="30"/>
      <c r="L39" s="30"/>
      <c r="M39" s="30"/>
      <c r="N39" s="30"/>
      <c r="O39" s="30"/>
      <c r="P39" s="30"/>
      <c r="Q39" s="30"/>
      <c r="R39" s="30"/>
      <c r="S39" s="30"/>
      <c r="T39" s="30"/>
      <c r="U39" s="30"/>
      <c r="V39" s="30"/>
      <c r="W39" s="30"/>
      <c r="X39" s="30"/>
    </row>
    <row r="40" spans="1:24" ht="14.5" customHeight="1" x14ac:dyDescent="0.35">
      <c r="A40" s="265"/>
      <c r="B40" s="138" t="str">
        <f>'A3  Associated Providers '!A6</f>
        <v xml:space="preserve">Allied Health and Therapy Services </v>
      </c>
      <c r="C40" s="135">
        <f>'A3  Associated Providers '!E6</f>
        <v>0</v>
      </c>
      <c r="D40" s="96">
        <f t="shared" si="4"/>
        <v>0</v>
      </c>
      <c r="E40" s="97">
        <f t="shared" si="0"/>
        <v>0</v>
      </c>
      <c r="F40" s="30"/>
      <c r="G40" s="84"/>
      <c r="H40" s="30"/>
      <c r="I40" s="30"/>
      <c r="J40" s="30"/>
      <c r="K40" s="30"/>
      <c r="L40" s="30"/>
      <c r="M40" s="30"/>
      <c r="N40" s="30"/>
      <c r="O40" s="30"/>
      <c r="P40" s="30"/>
      <c r="Q40" s="30"/>
      <c r="R40" s="30"/>
      <c r="S40" s="30"/>
      <c r="T40" s="30"/>
      <c r="U40" s="30"/>
      <c r="V40" s="30"/>
      <c r="W40" s="30"/>
      <c r="X40" s="30"/>
    </row>
    <row r="41" spans="1:24" x14ac:dyDescent="0.35">
      <c r="A41" s="265"/>
      <c r="B41" s="138" t="str">
        <f>'A3  Associated Providers '!A7</f>
        <v xml:space="preserve">Direct Care Services </v>
      </c>
      <c r="C41" s="135">
        <f>'A3  Associated Providers '!E7</f>
        <v>0</v>
      </c>
      <c r="D41" s="96">
        <f t="shared" si="4"/>
        <v>0</v>
      </c>
      <c r="E41" s="97">
        <f t="shared" si="0"/>
        <v>0</v>
      </c>
      <c r="F41" s="30"/>
      <c r="G41" s="84"/>
      <c r="H41" s="30"/>
      <c r="I41" s="30"/>
      <c r="J41" s="30"/>
      <c r="K41" s="30"/>
      <c r="L41" s="30"/>
      <c r="M41" s="30"/>
      <c r="N41" s="30"/>
      <c r="O41" s="30"/>
      <c r="P41" s="30"/>
      <c r="Q41" s="30"/>
      <c r="R41" s="30"/>
      <c r="S41" s="30"/>
      <c r="T41" s="30"/>
      <c r="U41" s="30"/>
      <c r="V41" s="30"/>
      <c r="W41" s="30"/>
      <c r="X41" s="30"/>
    </row>
    <row r="42" spans="1:24" x14ac:dyDescent="0.35">
      <c r="A42" s="265"/>
      <c r="B42" s="138" t="str">
        <f>'A3  Associated Providers '!A8</f>
        <v>Respite Services</v>
      </c>
      <c r="C42" s="135">
        <f>'A3  Associated Providers '!E8</f>
        <v>0</v>
      </c>
      <c r="D42" s="96">
        <f t="shared" si="4"/>
        <v>0</v>
      </c>
      <c r="E42" s="97">
        <f t="shared" si="0"/>
        <v>0</v>
      </c>
      <c r="F42" s="30"/>
      <c r="G42" s="84"/>
      <c r="H42" s="30"/>
      <c r="I42" s="30"/>
      <c r="J42" s="30"/>
      <c r="K42" s="30"/>
      <c r="L42" s="30"/>
      <c r="M42" s="30"/>
      <c r="N42" s="30"/>
      <c r="O42" s="30"/>
      <c r="P42" s="30"/>
      <c r="Q42" s="30"/>
      <c r="R42" s="30"/>
      <c r="S42" s="30"/>
      <c r="T42" s="30"/>
      <c r="U42" s="30"/>
      <c r="V42" s="30"/>
      <c r="W42" s="30"/>
      <c r="X42" s="30"/>
    </row>
    <row r="43" spans="1:24" x14ac:dyDescent="0.35">
      <c r="A43" s="265"/>
      <c r="B43" s="138" t="str">
        <f>'A3  Associated Providers '!A9</f>
        <v xml:space="preserve">Other Services (please state) </v>
      </c>
      <c r="C43" s="135">
        <f>'A3  Associated Providers '!E9</f>
        <v>0</v>
      </c>
      <c r="D43" s="96">
        <f t="shared" si="4"/>
        <v>0</v>
      </c>
      <c r="E43" s="97">
        <f t="shared" si="0"/>
        <v>0</v>
      </c>
      <c r="F43" s="30"/>
      <c r="G43" s="84"/>
      <c r="H43" s="30"/>
      <c r="I43" s="30"/>
      <c r="J43" s="30"/>
      <c r="K43" s="30"/>
      <c r="L43" s="30"/>
      <c r="M43" s="30"/>
      <c r="N43" s="30"/>
      <c r="O43" s="30"/>
      <c r="P43" s="30"/>
      <c r="Q43" s="30"/>
      <c r="R43" s="30"/>
      <c r="S43" s="30"/>
      <c r="T43" s="30"/>
      <c r="U43" s="30"/>
      <c r="V43" s="30"/>
      <c r="W43" s="30"/>
      <c r="X43" s="30"/>
    </row>
    <row r="44" spans="1:24" x14ac:dyDescent="0.35">
      <c r="A44" s="265"/>
      <c r="B44" s="138">
        <f>'A3  Associated Providers '!A10</f>
        <v>0</v>
      </c>
      <c r="C44" s="135">
        <f>'A3  Associated Providers '!E10</f>
        <v>0</v>
      </c>
      <c r="D44" s="96">
        <f t="shared" si="4"/>
        <v>0</v>
      </c>
      <c r="E44" s="97">
        <f t="shared" si="0"/>
        <v>0</v>
      </c>
      <c r="F44" s="30"/>
      <c r="G44" s="84"/>
      <c r="H44" s="30"/>
      <c r="I44" s="30"/>
      <c r="J44" s="30"/>
      <c r="K44" s="30"/>
      <c r="L44" s="30"/>
      <c r="M44" s="30"/>
      <c r="N44" s="30"/>
      <c r="O44" s="30"/>
      <c r="P44" s="30"/>
      <c r="Q44" s="30"/>
      <c r="R44" s="30"/>
      <c r="S44" s="30"/>
      <c r="T44" s="30"/>
      <c r="U44" s="30"/>
      <c r="V44" s="30"/>
      <c r="W44" s="30"/>
      <c r="X44" s="30"/>
    </row>
    <row r="45" spans="1:24" x14ac:dyDescent="0.35">
      <c r="A45" s="265"/>
      <c r="B45" s="138">
        <f>'A3  Associated Providers '!A11</f>
        <v>0</v>
      </c>
      <c r="C45" s="135">
        <f>'A3  Associated Providers '!E11</f>
        <v>0</v>
      </c>
      <c r="D45" s="96">
        <f t="shared" si="4"/>
        <v>0</v>
      </c>
      <c r="E45" s="97">
        <f t="shared" si="0"/>
        <v>0</v>
      </c>
      <c r="F45" s="30"/>
      <c r="G45" s="84"/>
      <c r="H45" s="30"/>
      <c r="I45" s="30"/>
      <c r="J45" s="30"/>
      <c r="K45" s="30"/>
      <c r="L45" s="30"/>
      <c r="M45" s="30"/>
      <c r="N45" s="30"/>
      <c r="O45" s="30"/>
      <c r="P45" s="30"/>
      <c r="Q45" s="30"/>
      <c r="R45" s="30"/>
      <c r="S45" s="30"/>
      <c r="T45" s="30"/>
      <c r="U45" s="30"/>
      <c r="V45" s="30"/>
      <c r="W45" s="30"/>
      <c r="X45" s="30"/>
    </row>
    <row r="46" spans="1:24" x14ac:dyDescent="0.35">
      <c r="A46" s="265"/>
      <c r="B46" s="138">
        <f>'A3  Associated Providers '!A12</f>
        <v>0</v>
      </c>
      <c r="C46" s="135">
        <f>'A3  Associated Providers '!E12</f>
        <v>0</v>
      </c>
      <c r="D46" s="96">
        <f t="shared" si="4"/>
        <v>0</v>
      </c>
      <c r="E46" s="97">
        <f t="shared" si="0"/>
        <v>0</v>
      </c>
      <c r="F46" s="30"/>
      <c r="G46" s="84"/>
      <c r="H46" s="30"/>
      <c r="I46" s="30"/>
      <c r="J46" s="30"/>
      <c r="K46" s="30"/>
      <c r="L46" s="30"/>
      <c r="M46" s="30"/>
      <c r="N46" s="30"/>
      <c r="O46" s="30"/>
      <c r="P46" s="30"/>
      <c r="Q46" s="30"/>
      <c r="R46" s="30"/>
      <c r="S46" s="30"/>
      <c r="T46" s="30"/>
      <c r="U46" s="30"/>
      <c r="V46" s="30"/>
      <c r="W46" s="30"/>
      <c r="X46" s="30"/>
    </row>
    <row r="47" spans="1:24" x14ac:dyDescent="0.35">
      <c r="A47" s="265"/>
      <c r="B47" s="138">
        <f>'A3  Associated Providers '!A13</f>
        <v>0</v>
      </c>
      <c r="C47" s="135">
        <f>'A3  Associated Providers '!E13</f>
        <v>0</v>
      </c>
      <c r="D47" s="96">
        <f t="shared" si="4"/>
        <v>0</v>
      </c>
      <c r="E47" s="97">
        <f t="shared" si="0"/>
        <v>0</v>
      </c>
      <c r="F47" s="30"/>
      <c r="G47" s="84"/>
      <c r="H47" s="30"/>
      <c r="I47" s="30"/>
      <c r="J47" s="30"/>
      <c r="K47" s="30"/>
      <c r="L47" s="30"/>
      <c r="M47" s="30"/>
      <c r="N47" s="30"/>
      <c r="O47" s="30"/>
      <c r="P47" s="30"/>
      <c r="Q47" s="30"/>
      <c r="R47" s="30"/>
      <c r="S47" s="30"/>
      <c r="T47" s="30"/>
      <c r="U47" s="30"/>
      <c r="V47" s="30"/>
      <c r="W47" s="30"/>
      <c r="X47" s="30"/>
    </row>
    <row r="48" spans="1:24" x14ac:dyDescent="0.35">
      <c r="A48" s="266"/>
      <c r="B48" s="138">
        <f>'A3  Associated Providers '!A14</f>
        <v>0</v>
      </c>
      <c r="C48" s="135">
        <f>'A3  Associated Providers '!E14</f>
        <v>0</v>
      </c>
      <c r="D48" s="96">
        <f t="shared" si="4"/>
        <v>0</v>
      </c>
      <c r="E48" s="97">
        <f t="shared" si="0"/>
        <v>0</v>
      </c>
      <c r="F48" s="30"/>
      <c r="G48" s="84"/>
      <c r="H48" s="30"/>
      <c r="I48" s="30"/>
      <c r="J48" s="30"/>
      <c r="K48" s="30"/>
      <c r="L48" s="30"/>
      <c r="M48" s="30"/>
      <c r="N48" s="30"/>
      <c r="O48" s="30"/>
      <c r="P48" s="30"/>
      <c r="Q48" s="30"/>
      <c r="R48" s="30"/>
      <c r="S48" s="30"/>
      <c r="T48" s="30"/>
      <c r="U48" s="30"/>
      <c r="V48" s="30"/>
      <c r="W48" s="30"/>
      <c r="X48" s="30"/>
    </row>
    <row r="49" spans="1:24" x14ac:dyDescent="0.35">
      <c r="A49" s="133" t="s">
        <v>260</v>
      </c>
      <c r="B49" s="136" t="s">
        <v>230</v>
      </c>
      <c r="C49" s="137">
        <f>SUM(C39:C48)</f>
        <v>0</v>
      </c>
      <c r="D49" s="100">
        <f t="shared" si="4"/>
        <v>0</v>
      </c>
      <c r="E49" s="101">
        <f t="shared" si="0"/>
        <v>0</v>
      </c>
      <c r="F49" s="30"/>
      <c r="G49" s="84"/>
      <c r="H49" s="30"/>
      <c r="I49" s="30"/>
      <c r="J49" s="30"/>
      <c r="K49" s="30"/>
      <c r="L49" s="30"/>
      <c r="M49" s="30"/>
      <c r="N49" s="30"/>
      <c r="O49" s="30"/>
      <c r="P49" s="30"/>
      <c r="Q49" s="30"/>
      <c r="R49" s="30"/>
      <c r="S49" s="30"/>
      <c r="T49" s="30"/>
      <c r="U49" s="30"/>
      <c r="V49" s="30"/>
      <c r="W49" s="30"/>
      <c r="X49" s="30"/>
    </row>
    <row r="50" spans="1:24" ht="50.25" customHeight="1" x14ac:dyDescent="0.35">
      <c r="A50" s="139" t="s">
        <v>261</v>
      </c>
      <c r="B50" s="140"/>
      <c r="C50" s="137">
        <f>C25+C38+C49</f>
        <v>0</v>
      </c>
      <c r="D50" s="100">
        <f t="shared" si="4"/>
        <v>0</v>
      </c>
      <c r="E50" s="101">
        <f t="shared" si="0"/>
        <v>0</v>
      </c>
      <c r="F50" s="30"/>
      <c r="G50" s="84"/>
      <c r="H50" s="30"/>
      <c r="I50" s="30"/>
      <c r="J50" s="30"/>
      <c r="K50" s="30"/>
      <c r="L50" s="30"/>
      <c r="M50" s="30"/>
      <c r="N50" s="30"/>
      <c r="O50" s="30"/>
      <c r="P50" s="30"/>
      <c r="Q50" s="30"/>
      <c r="R50" s="30"/>
      <c r="S50" s="30"/>
      <c r="T50" s="30"/>
      <c r="U50" s="30"/>
      <c r="V50" s="30"/>
      <c r="W50" s="30"/>
      <c r="X50" s="30"/>
    </row>
    <row r="51" spans="1:24" s="52" customFormat="1" ht="36" customHeight="1" x14ac:dyDescent="0.35">
      <c r="A51" s="141" t="s">
        <v>262</v>
      </c>
      <c r="B51" s="142"/>
      <c r="C51" s="143"/>
      <c r="D51" s="144"/>
      <c r="E51" s="103"/>
      <c r="F51" s="51"/>
      <c r="G51" s="129"/>
      <c r="H51" s="51"/>
      <c r="I51" s="51"/>
      <c r="J51" s="51"/>
      <c r="K51" s="51"/>
      <c r="L51" s="51"/>
      <c r="M51" s="51"/>
      <c r="N51" s="51"/>
      <c r="O51" s="51"/>
      <c r="P51" s="51"/>
      <c r="Q51" s="51"/>
      <c r="R51" s="51"/>
      <c r="S51" s="51"/>
      <c r="T51" s="51"/>
      <c r="U51" s="51"/>
      <c r="V51" s="51"/>
      <c r="W51" s="51"/>
      <c r="X51" s="51"/>
    </row>
    <row r="52" spans="1:24" ht="14.5" customHeight="1" x14ac:dyDescent="0.35">
      <c r="A52" s="267" t="s">
        <v>234</v>
      </c>
      <c r="B52" s="9" t="str">
        <f>'B4. Travel '!A5</f>
        <v xml:space="preserve">Kilometre Allowance </v>
      </c>
      <c r="C52" s="135">
        <f>'B4. Travel '!E5</f>
        <v>0</v>
      </c>
      <c r="D52" s="96">
        <f t="shared" si="4"/>
        <v>0</v>
      </c>
      <c r="E52" s="97">
        <f t="shared" ref="E52:E83" si="5">IF(C52=0,0,C52/$C$121)</f>
        <v>0</v>
      </c>
      <c r="F52" s="30"/>
      <c r="G52" s="84"/>
      <c r="H52" s="30"/>
      <c r="I52" s="30"/>
      <c r="J52" s="30"/>
      <c r="K52" s="30"/>
      <c r="L52" s="30"/>
      <c r="M52" s="30"/>
      <c r="N52" s="30"/>
      <c r="O52" s="30"/>
      <c r="P52" s="30"/>
      <c r="Q52" s="30"/>
      <c r="R52" s="30"/>
      <c r="S52" s="30"/>
      <c r="T52" s="30"/>
      <c r="U52" s="30"/>
      <c r="V52" s="30"/>
      <c r="W52" s="30"/>
      <c r="X52" s="30"/>
    </row>
    <row r="53" spans="1:24" x14ac:dyDescent="0.35">
      <c r="A53" s="268"/>
      <c r="B53" s="9" t="str">
        <f>'B4. Travel '!A6</f>
        <v>Kilometre Allowance (workers vehicles)</v>
      </c>
      <c r="C53" s="135">
        <f>'B4. Travel '!E6</f>
        <v>0</v>
      </c>
      <c r="D53" s="96">
        <f t="shared" si="4"/>
        <v>0</v>
      </c>
      <c r="E53" s="97">
        <f t="shared" si="5"/>
        <v>0</v>
      </c>
      <c r="F53" s="30"/>
      <c r="G53" s="84"/>
      <c r="H53" s="30"/>
      <c r="I53" s="30"/>
      <c r="J53" s="30"/>
      <c r="K53" s="30"/>
      <c r="L53" s="30"/>
      <c r="M53" s="30"/>
      <c r="N53" s="30"/>
      <c r="O53" s="30"/>
      <c r="P53" s="30"/>
      <c r="Q53" s="30"/>
      <c r="R53" s="30"/>
      <c r="S53" s="30"/>
      <c r="T53" s="30"/>
      <c r="U53" s="30"/>
      <c r="V53" s="30"/>
      <c r="W53" s="30"/>
      <c r="X53" s="30"/>
    </row>
    <row r="54" spans="1:24" x14ac:dyDescent="0.35">
      <c r="A54" s="268"/>
      <c r="B54" s="9" t="str">
        <f>'B4. Travel '!A7</f>
        <v>Motor Vehicle Running Expenses</v>
      </c>
      <c r="C54" s="135">
        <f>'B4. Travel '!E7</f>
        <v>0</v>
      </c>
      <c r="D54" s="96">
        <f t="shared" si="4"/>
        <v>0</v>
      </c>
      <c r="E54" s="97">
        <f t="shared" si="5"/>
        <v>0</v>
      </c>
      <c r="F54" s="30"/>
      <c r="G54" s="84"/>
      <c r="H54" s="30"/>
      <c r="I54" s="30"/>
      <c r="J54" s="30"/>
      <c r="K54" s="30"/>
      <c r="L54" s="30"/>
      <c r="M54" s="30"/>
      <c r="N54" s="30"/>
      <c r="O54" s="30"/>
      <c r="P54" s="30"/>
      <c r="Q54" s="30"/>
      <c r="R54" s="30"/>
      <c r="S54" s="30"/>
      <c r="T54" s="30"/>
      <c r="U54" s="30"/>
      <c r="V54" s="30"/>
      <c r="W54" s="30"/>
      <c r="X54" s="30"/>
    </row>
    <row r="55" spans="1:24" x14ac:dyDescent="0.35">
      <c r="A55" s="268"/>
      <c r="B55" s="9" t="str">
        <f>'B4. Travel '!A8</f>
        <v>Volunteer Allowances</v>
      </c>
      <c r="C55" s="135">
        <f>'B4. Travel '!E8</f>
        <v>0</v>
      </c>
      <c r="D55" s="96">
        <f t="shared" si="4"/>
        <v>0</v>
      </c>
      <c r="E55" s="97">
        <f t="shared" si="5"/>
        <v>0</v>
      </c>
      <c r="F55" s="30"/>
      <c r="G55" s="84"/>
      <c r="H55" s="30"/>
      <c r="I55" s="30"/>
      <c r="J55" s="30"/>
      <c r="K55" s="30"/>
      <c r="L55" s="30"/>
      <c r="M55" s="30"/>
      <c r="N55" s="30"/>
      <c r="O55" s="30"/>
      <c r="P55" s="30"/>
      <c r="Q55" s="30"/>
      <c r="R55" s="30"/>
      <c r="S55" s="30"/>
      <c r="T55" s="30"/>
      <c r="U55" s="30"/>
      <c r="V55" s="30"/>
      <c r="W55" s="30"/>
      <c r="X55" s="30"/>
    </row>
    <row r="56" spans="1:24" x14ac:dyDescent="0.35">
      <c r="A56" s="268"/>
      <c r="B56" s="9" t="str">
        <f>'B4. Travel '!A9</f>
        <v>Other (please state)</v>
      </c>
      <c r="C56" s="135">
        <f>'B4. Travel '!E9</f>
        <v>0</v>
      </c>
      <c r="D56" s="96">
        <f t="shared" si="4"/>
        <v>0</v>
      </c>
      <c r="E56" s="97">
        <f t="shared" si="5"/>
        <v>0</v>
      </c>
      <c r="F56" s="30"/>
      <c r="G56" s="84"/>
      <c r="H56" s="30"/>
      <c r="I56" s="30"/>
      <c r="J56" s="30"/>
      <c r="K56" s="30"/>
      <c r="L56" s="30"/>
      <c r="M56" s="30"/>
      <c r="N56" s="30"/>
      <c r="O56" s="30"/>
      <c r="P56" s="30"/>
      <c r="Q56" s="30"/>
      <c r="R56" s="30"/>
      <c r="S56" s="30"/>
      <c r="T56" s="30"/>
      <c r="U56" s="30"/>
      <c r="V56" s="30"/>
      <c r="W56" s="30"/>
      <c r="X56" s="30"/>
    </row>
    <row r="57" spans="1:24" x14ac:dyDescent="0.35">
      <c r="A57" s="268"/>
      <c r="B57" s="9">
        <f>'B4. Travel '!A10</f>
        <v>0</v>
      </c>
      <c r="C57" s="135">
        <f>'B4. Travel '!E10</f>
        <v>0</v>
      </c>
      <c r="D57" s="96">
        <f t="shared" si="4"/>
        <v>0</v>
      </c>
      <c r="E57" s="97">
        <f t="shared" si="5"/>
        <v>0</v>
      </c>
      <c r="F57" s="30"/>
      <c r="G57" s="84"/>
      <c r="H57" s="30"/>
      <c r="I57" s="30"/>
      <c r="J57" s="30"/>
      <c r="K57" s="30"/>
      <c r="L57" s="30"/>
      <c r="M57" s="30"/>
      <c r="N57" s="30"/>
      <c r="O57" s="30"/>
      <c r="P57" s="30"/>
      <c r="Q57" s="30"/>
      <c r="R57" s="30"/>
      <c r="S57" s="30"/>
      <c r="T57" s="30"/>
      <c r="U57" s="30"/>
      <c r="V57" s="30"/>
      <c r="W57" s="30"/>
      <c r="X57" s="30"/>
    </row>
    <row r="58" spans="1:24" x14ac:dyDescent="0.35">
      <c r="A58" s="268"/>
      <c r="B58" s="9">
        <f>'B4. Travel '!A11</f>
        <v>0</v>
      </c>
      <c r="C58" s="135">
        <f>'B4. Travel '!E11</f>
        <v>0</v>
      </c>
      <c r="D58" s="96">
        <f t="shared" si="4"/>
        <v>0</v>
      </c>
      <c r="E58" s="97">
        <f t="shared" si="5"/>
        <v>0</v>
      </c>
      <c r="F58" s="30"/>
      <c r="G58" s="84"/>
      <c r="H58" s="30"/>
      <c r="I58" s="30"/>
      <c r="J58" s="30"/>
      <c r="K58" s="30"/>
      <c r="L58" s="30"/>
      <c r="M58" s="30"/>
      <c r="N58" s="30"/>
      <c r="O58" s="30"/>
      <c r="P58" s="30"/>
      <c r="Q58" s="30"/>
      <c r="R58" s="30"/>
      <c r="S58" s="30"/>
      <c r="T58" s="30"/>
      <c r="U58" s="30"/>
      <c r="V58" s="30"/>
      <c r="W58" s="30"/>
      <c r="X58" s="30"/>
    </row>
    <row r="59" spans="1:24" x14ac:dyDescent="0.35">
      <c r="A59" s="268"/>
      <c r="B59" s="9">
        <f>'B4. Travel '!A12</f>
        <v>0</v>
      </c>
      <c r="C59" s="135">
        <f>'B4. Travel '!E12</f>
        <v>0</v>
      </c>
      <c r="D59" s="96">
        <f t="shared" si="4"/>
        <v>0</v>
      </c>
      <c r="E59" s="97">
        <f t="shared" si="5"/>
        <v>0</v>
      </c>
      <c r="F59" s="30"/>
      <c r="G59" s="84"/>
      <c r="H59" s="30"/>
      <c r="I59" s="30"/>
      <c r="J59" s="30"/>
      <c r="K59" s="30"/>
      <c r="L59" s="30"/>
      <c r="M59" s="30"/>
      <c r="N59" s="30"/>
      <c r="O59" s="30"/>
      <c r="P59" s="30"/>
      <c r="Q59" s="30"/>
      <c r="R59" s="30"/>
      <c r="S59" s="30"/>
      <c r="T59" s="30"/>
      <c r="U59" s="30"/>
      <c r="V59" s="30"/>
      <c r="W59" s="30"/>
      <c r="X59" s="30"/>
    </row>
    <row r="60" spans="1:24" x14ac:dyDescent="0.35">
      <c r="A60" s="268"/>
      <c r="B60" s="9">
        <f>'B4. Travel '!A13</f>
        <v>0</v>
      </c>
      <c r="C60" s="135">
        <f>'B4. Travel '!E13</f>
        <v>0</v>
      </c>
      <c r="D60" s="96">
        <f t="shared" si="4"/>
        <v>0</v>
      </c>
      <c r="E60" s="97">
        <f t="shared" si="5"/>
        <v>0</v>
      </c>
      <c r="F60" s="30"/>
      <c r="G60" s="84"/>
      <c r="H60" s="30"/>
      <c r="I60" s="30"/>
      <c r="J60" s="30"/>
      <c r="K60" s="30"/>
      <c r="L60" s="30"/>
      <c r="M60" s="30"/>
      <c r="N60" s="30"/>
      <c r="O60" s="30"/>
      <c r="P60" s="30"/>
      <c r="Q60" s="30"/>
      <c r="R60" s="30"/>
      <c r="S60" s="30"/>
      <c r="T60" s="30"/>
      <c r="U60" s="30"/>
      <c r="V60" s="30"/>
      <c r="W60" s="30"/>
      <c r="X60" s="30"/>
    </row>
    <row r="61" spans="1:24" x14ac:dyDescent="0.35">
      <c r="A61" s="269"/>
      <c r="B61" s="9">
        <f>'B4. Travel '!A14</f>
        <v>0</v>
      </c>
      <c r="C61" s="135">
        <f>'B4. Travel '!E14</f>
        <v>0</v>
      </c>
      <c r="D61" s="96">
        <f t="shared" si="4"/>
        <v>0</v>
      </c>
      <c r="E61" s="97">
        <f t="shared" si="5"/>
        <v>0</v>
      </c>
      <c r="F61" s="30"/>
      <c r="G61" s="84"/>
      <c r="H61" s="30"/>
      <c r="I61" s="30"/>
      <c r="J61" s="30"/>
      <c r="K61" s="30"/>
      <c r="L61" s="30"/>
      <c r="M61" s="30"/>
      <c r="N61" s="30"/>
      <c r="O61" s="30"/>
      <c r="P61" s="30"/>
      <c r="Q61" s="30"/>
      <c r="R61" s="30"/>
      <c r="S61" s="30"/>
      <c r="T61" s="30"/>
      <c r="U61" s="30"/>
      <c r="V61" s="30"/>
      <c r="W61" s="30"/>
      <c r="X61" s="30"/>
    </row>
    <row r="62" spans="1:24" x14ac:dyDescent="0.35">
      <c r="A62" s="145" t="s">
        <v>263</v>
      </c>
      <c r="B62" s="146" t="s">
        <v>234</v>
      </c>
      <c r="C62" s="147">
        <f>SUM(C52:C61)</f>
        <v>0</v>
      </c>
      <c r="D62" s="106">
        <f t="shared" si="4"/>
        <v>0</v>
      </c>
      <c r="E62" s="107">
        <f t="shared" si="5"/>
        <v>0</v>
      </c>
      <c r="F62" s="30"/>
      <c r="G62" s="84"/>
      <c r="H62" s="30"/>
      <c r="I62" s="30"/>
      <c r="J62" s="30"/>
      <c r="K62" s="30"/>
      <c r="L62" s="30"/>
      <c r="M62" s="30"/>
      <c r="N62" s="30"/>
      <c r="O62" s="30"/>
      <c r="P62" s="30"/>
      <c r="Q62" s="30"/>
      <c r="R62" s="30"/>
      <c r="S62" s="30"/>
      <c r="T62" s="30"/>
      <c r="U62" s="30"/>
      <c r="V62" s="30"/>
      <c r="W62" s="30"/>
      <c r="X62" s="30"/>
    </row>
    <row r="63" spans="1:24" x14ac:dyDescent="0.35">
      <c r="A63" s="267" t="s">
        <v>236</v>
      </c>
      <c r="B63" s="148" t="str">
        <f>'B5 Service Management'!A5</f>
        <v xml:space="preserve">Manager </v>
      </c>
      <c r="C63" s="135">
        <f>'B5 Service Management'!E5</f>
        <v>0</v>
      </c>
      <c r="D63" s="96">
        <f t="shared" si="4"/>
        <v>0</v>
      </c>
      <c r="E63" s="97">
        <f t="shared" si="5"/>
        <v>0</v>
      </c>
      <c r="F63" s="30"/>
      <c r="G63" s="84"/>
      <c r="H63" s="30"/>
      <c r="I63" s="30"/>
      <c r="J63" s="30"/>
      <c r="K63" s="30"/>
      <c r="L63" s="30"/>
      <c r="M63" s="30"/>
      <c r="N63" s="30"/>
      <c r="O63" s="30"/>
      <c r="P63" s="30"/>
      <c r="Q63" s="30"/>
      <c r="R63" s="30"/>
      <c r="S63" s="30"/>
      <c r="T63" s="30"/>
      <c r="U63" s="30"/>
      <c r="V63" s="30"/>
      <c r="W63" s="30"/>
      <c r="X63" s="30"/>
    </row>
    <row r="64" spans="1:24" x14ac:dyDescent="0.35">
      <c r="A64" s="268"/>
      <c r="B64" s="148" t="str">
        <f>'B5 Service Management'!A6</f>
        <v>Administration Support</v>
      </c>
      <c r="C64" s="135">
        <f>'B5 Service Management'!E6</f>
        <v>0</v>
      </c>
      <c r="D64" s="96">
        <f t="shared" si="4"/>
        <v>0</v>
      </c>
      <c r="E64" s="97">
        <f t="shared" si="5"/>
        <v>0</v>
      </c>
      <c r="F64" s="30"/>
      <c r="G64" s="84"/>
      <c r="H64" s="30"/>
      <c r="I64" s="30"/>
      <c r="J64" s="30"/>
      <c r="K64" s="30"/>
      <c r="L64" s="30"/>
      <c r="M64" s="30"/>
      <c r="N64" s="30"/>
      <c r="O64" s="30"/>
      <c r="P64" s="30"/>
      <c r="Q64" s="30"/>
      <c r="R64" s="30"/>
      <c r="S64" s="30"/>
      <c r="T64" s="30"/>
      <c r="U64" s="30"/>
      <c r="V64" s="30"/>
      <c r="W64" s="30"/>
      <c r="X64" s="30"/>
    </row>
    <row r="65" spans="1:25" ht="15.65" customHeight="1" x14ac:dyDescent="0.35">
      <c r="A65" s="268"/>
      <c r="B65" s="148" t="str">
        <f>'B5 Service Management'!A7</f>
        <v>Finance Staff</v>
      </c>
      <c r="C65" s="135">
        <f>'B5 Service Management'!E7</f>
        <v>0</v>
      </c>
      <c r="D65" s="96">
        <f t="shared" si="4"/>
        <v>0</v>
      </c>
      <c r="E65" s="97">
        <f t="shared" si="5"/>
        <v>0</v>
      </c>
      <c r="F65" s="30"/>
      <c r="G65" s="84"/>
      <c r="H65" s="30"/>
      <c r="I65" s="30"/>
      <c r="J65" s="30"/>
      <c r="K65" s="30"/>
      <c r="L65" s="30"/>
      <c r="M65" s="30"/>
      <c r="N65" s="30"/>
      <c r="O65" s="30"/>
      <c r="P65" s="30"/>
      <c r="Q65" s="30"/>
      <c r="R65" s="30"/>
      <c r="S65" s="30"/>
      <c r="T65" s="30"/>
      <c r="U65" s="30"/>
      <c r="V65" s="30"/>
      <c r="W65" s="30"/>
      <c r="X65" s="30"/>
    </row>
    <row r="66" spans="1:25" ht="15.65" customHeight="1" x14ac:dyDescent="0.35">
      <c r="A66" s="268"/>
      <c r="B66" s="148" t="str">
        <f>'B5 Service Management'!A8</f>
        <v>Other - Agency Staff</v>
      </c>
      <c r="C66" s="135">
        <f>'B5 Service Management'!E8</f>
        <v>0</v>
      </c>
      <c r="D66" s="96">
        <f t="shared" si="4"/>
        <v>0</v>
      </c>
      <c r="E66" s="97">
        <f t="shared" si="5"/>
        <v>0</v>
      </c>
      <c r="F66" s="30"/>
      <c r="G66" s="84"/>
      <c r="H66" s="30"/>
      <c r="I66" s="30"/>
      <c r="J66" s="30"/>
      <c r="K66" s="30"/>
      <c r="L66" s="30"/>
      <c r="M66" s="30"/>
      <c r="N66" s="30"/>
      <c r="O66" s="30"/>
      <c r="P66" s="30"/>
      <c r="Q66" s="30"/>
      <c r="R66" s="30"/>
      <c r="S66" s="30"/>
      <c r="T66" s="30"/>
      <c r="U66" s="30"/>
      <c r="V66" s="30"/>
      <c r="W66" s="30"/>
      <c r="X66" s="30"/>
    </row>
    <row r="67" spans="1:25" ht="15.65" customHeight="1" x14ac:dyDescent="0.35">
      <c r="A67" s="268"/>
      <c r="B67" s="148" t="str">
        <f>'B5 Service Management'!A9</f>
        <v xml:space="preserve">Volunteer Co-ordinator </v>
      </c>
      <c r="C67" s="135">
        <f>'B5 Service Management'!E9</f>
        <v>0</v>
      </c>
      <c r="D67" s="96">
        <f t="shared" si="4"/>
        <v>0</v>
      </c>
      <c r="E67" s="97">
        <f t="shared" si="5"/>
        <v>0</v>
      </c>
      <c r="F67" s="30"/>
      <c r="G67" s="84"/>
      <c r="H67" s="30"/>
      <c r="I67" s="30"/>
      <c r="J67" s="30"/>
      <c r="K67" s="30"/>
      <c r="L67" s="30"/>
      <c r="M67" s="30"/>
      <c r="N67" s="30"/>
      <c r="O67" s="30"/>
      <c r="P67" s="30"/>
      <c r="Q67" s="30"/>
      <c r="R67" s="30"/>
      <c r="S67" s="30"/>
      <c r="T67" s="30"/>
      <c r="U67" s="30"/>
      <c r="V67" s="30"/>
      <c r="W67" s="30"/>
      <c r="X67" s="30"/>
    </row>
    <row r="68" spans="1:25" x14ac:dyDescent="0.35">
      <c r="A68" s="268"/>
      <c r="B68" s="148" t="str">
        <f>'B5 Service Management'!A10</f>
        <v>Information Technology</v>
      </c>
      <c r="C68" s="135">
        <f>'B5 Service Management'!E10</f>
        <v>0</v>
      </c>
      <c r="D68" s="96">
        <f t="shared" si="4"/>
        <v>0</v>
      </c>
      <c r="E68" s="97">
        <f t="shared" si="5"/>
        <v>0</v>
      </c>
      <c r="F68" s="30"/>
      <c r="G68" s="84"/>
      <c r="H68" s="30"/>
      <c r="I68" s="30"/>
      <c r="J68" s="30"/>
      <c r="K68" s="30"/>
      <c r="L68" s="30"/>
      <c r="M68" s="30"/>
      <c r="N68" s="30"/>
      <c r="O68" s="30"/>
      <c r="P68" s="30"/>
      <c r="Q68" s="30"/>
      <c r="R68" s="30"/>
      <c r="S68" s="30"/>
      <c r="T68" s="30"/>
      <c r="U68" s="30"/>
      <c r="V68" s="30"/>
      <c r="W68" s="30"/>
      <c r="X68" s="30"/>
      <c r="Y68" s="30"/>
    </row>
    <row r="69" spans="1:25" x14ac:dyDescent="0.35">
      <c r="A69" s="268"/>
      <c r="B69" s="148" t="str">
        <f>'B5 Service Management'!A11</f>
        <v>Marketing and Communication</v>
      </c>
      <c r="C69" s="135">
        <f>'B5 Service Management'!E11</f>
        <v>0</v>
      </c>
      <c r="D69" s="96">
        <f t="shared" si="4"/>
        <v>0</v>
      </c>
      <c r="E69" s="97">
        <f t="shared" si="5"/>
        <v>0</v>
      </c>
      <c r="F69" s="30"/>
      <c r="G69" s="84"/>
      <c r="H69" s="30"/>
      <c r="I69" s="30"/>
      <c r="J69" s="30"/>
      <c r="K69" s="30"/>
      <c r="L69" s="30"/>
      <c r="M69" s="30"/>
      <c r="N69" s="30"/>
      <c r="O69" s="30"/>
      <c r="P69" s="30"/>
      <c r="Q69" s="30"/>
      <c r="R69" s="30"/>
      <c r="S69" s="30"/>
      <c r="T69" s="30"/>
      <c r="U69" s="30"/>
      <c r="V69" s="30"/>
      <c r="W69" s="30"/>
      <c r="X69" s="30"/>
      <c r="Y69" s="30"/>
    </row>
    <row r="70" spans="1:25" x14ac:dyDescent="0.35">
      <c r="A70" s="268"/>
      <c r="B70" s="148" t="str">
        <f>'B5 Service Management'!A12</f>
        <v>External Contractors</v>
      </c>
      <c r="C70" s="135">
        <f>'B5 Service Management'!E12</f>
        <v>0</v>
      </c>
      <c r="D70" s="96">
        <f t="shared" si="4"/>
        <v>0</v>
      </c>
      <c r="E70" s="97">
        <f t="shared" si="5"/>
        <v>0</v>
      </c>
      <c r="F70" s="30"/>
      <c r="G70" s="84"/>
      <c r="H70" s="30"/>
      <c r="I70" s="30"/>
      <c r="J70" s="30"/>
      <c r="K70" s="30"/>
      <c r="L70" s="30"/>
      <c r="M70" s="30"/>
      <c r="N70" s="30"/>
      <c r="O70" s="30"/>
      <c r="P70" s="30"/>
      <c r="Q70" s="30"/>
      <c r="R70" s="30"/>
      <c r="S70" s="30"/>
      <c r="T70" s="30"/>
      <c r="U70" s="30"/>
      <c r="V70" s="30"/>
      <c r="W70" s="30"/>
      <c r="X70" s="30"/>
      <c r="Y70" s="30"/>
    </row>
    <row r="71" spans="1:25" x14ac:dyDescent="0.35">
      <c r="A71" s="268"/>
      <c r="B71" s="148" t="str">
        <f>'B5 Service Management'!A13</f>
        <v xml:space="preserve">Other </v>
      </c>
      <c r="C71" s="135">
        <f>'B5 Service Management'!E13</f>
        <v>0</v>
      </c>
      <c r="D71" s="96">
        <f t="shared" si="4"/>
        <v>0</v>
      </c>
      <c r="E71" s="97">
        <f t="shared" si="5"/>
        <v>0</v>
      </c>
      <c r="F71" s="30"/>
      <c r="G71" s="84"/>
      <c r="H71" s="30"/>
      <c r="I71" s="30"/>
      <c r="J71" s="30"/>
      <c r="K71" s="30"/>
      <c r="L71" s="30"/>
      <c r="M71" s="30"/>
      <c r="N71" s="30"/>
      <c r="O71" s="30"/>
      <c r="P71" s="30"/>
      <c r="Q71" s="30"/>
      <c r="R71" s="30"/>
      <c r="S71" s="30"/>
      <c r="T71" s="30"/>
      <c r="U71" s="30"/>
      <c r="V71" s="30"/>
      <c r="W71" s="30"/>
      <c r="X71" s="30"/>
      <c r="Y71" s="30"/>
    </row>
    <row r="72" spans="1:25" x14ac:dyDescent="0.35">
      <c r="A72" s="268"/>
      <c r="B72" s="148">
        <f>'B5 Service Management'!A14</f>
        <v>0</v>
      </c>
      <c r="C72" s="135">
        <f>'B5 Service Management'!E14</f>
        <v>0</v>
      </c>
      <c r="D72" s="96">
        <f t="shared" si="4"/>
        <v>0</v>
      </c>
      <c r="E72" s="97">
        <f t="shared" si="5"/>
        <v>0</v>
      </c>
      <c r="F72" s="30"/>
      <c r="G72" s="84"/>
      <c r="H72" s="30"/>
      <c r="I72" s="30"/>
      <c r="J72" s="30"/>
      <c r="K72" s="30"/>
      <c r="L72" s="30"/>
      <c r="M72" s="30"/>
      <c r="N72" s="30"/>
      <c r="O72" s="30"/>
      <c r="P72" s="30"/>
      <c r="Q72" s="30"/>
      <c r="R72" s="30"/>
      <c r="S72" s="30"/>
      <c r="T72" s="30"/>
      <c r="U72" s="30"/>
      <c r="V72" s="30"/>
      <c r="W72" s="30"/>
      <c r="X72" s="30"/>
      <c r="Y72" s="30"/>
    </row>
    <row r="73" spans="1:25" x14ac:dyDescent="0.35">
      <c r="A73" s="268"/>
      <c r="B73" s="148">
        <f>'B5 Service Management'!A15</f>
        <v>0</v>
      </c>
      <c r="C73" s="135">
        <f>'B5 Service Management'!E15</f>
        <v>0</v>
      </c>
      <c r="D73" s="96">
        <f t="shared" si="4"/>
        <v>0</v>
      </c>
      <c r="E73" s="97">
        <f t="shared" si="5"/>
        <v>0</v>
      </c>
      <c r="F73" s="30"/>
      <c r="G73" s="84"/>
      <c r="H73" s="30"/>
      <c r="I73" s="30"/>
      <c r="J73" s="30"/>
      <c r="K73" s="30"/>
      <c r="L73" s="30"/>
      <c r="M73" s="30"/>
      <c r="N73" s="30"/>
      <c r="O73" s="30"/>
      <c r="P73" s="30"/>
      <c r="Q73" s="30"/>
      <c r="R73" s="30"/>
      <c r="S73" s="30"/>
      <c r="T73" s="30"/>
      <c r="U73" s="30"/>
      <c r="V73" s="30"/>
      <c r="W73" s="30"/>
      <c r="X73" s="30"/>
      <c r="Y73" s="30"/>
    </row>
    <row r="74" spans="1:25" x14ac:dyDescent="0.35">
      <c r="A74" s="268"/>
      <c r="B74" s="148">
        <f>'B5 Service Management'!A16</f>
        <v>0</v>
      </c>
      <c r="C74" s="135">
        <f>'B5 Service Management'!E16</f>
        <v>0</v>
      </c>
      <c r="D74" s="96">
        <f t="shared" si="4"/>
        <v>0</v>
      </c>
      <c r="E74" s="97">
        <f t="shared" si="5"/>
        <v>0</v>
      </c>
      <c r="F74" s="30"/>
      <c r="G74" s="84"/>
      <c r="H74" s="30"/>
      <c r="I74" s="30"/>
      <c r="J74" s="30"/>
      <c r="K74" s="30"/>
      <c r="L74" s="30"/>
      <c r="M74" s="30"/>
      <c r="N74" s="30"/>
      <c r="O74" s="30"/>
      <c r="P74" s="30"/>
      <c r="Q74" s="30"/>
      <c r="R74" s="30"/>
      <c r="S74" s="30"/>
      <c r="T74" s="30"/>
      <c r="U74" s="30"/>
      <c r="V74" s="30"/>
      <c r="W74" s="30"/>
      <c r="X74" s="30"/>
      <c r="Y74" s="30"/>
    </row>
    <row r="75" spans="1:25" x14ac:dyDescent="0.35">
      <c r="A75" s="268"/>
      <c r="B75" s="148">
        <f>'B5 Service Management'!A17</f>
        <v>0</v>
      </c>
      <c r="C75" s="135">
        <f>'B5 Service Management'!E17</f>
        <v>0</v>
      </c>
      <c r="D75" s="96">
        <f t="shared" si="4"/>
        <v>0</v>
      </c>
      <c r="E75" s="97">
        <f t="shared" si="5"/>
        <v>0</v>
      </c>
      <c r="F75" s="30"/>
      <c r="G75" s="84"/>
      <c r="H75" s="30"/>
      <c r="I75" s="30"/>
      <c r="J75" s="30"/>
      <c r="K75" s="30"/>
      <c r="L75" s="30"/>
      <c r="M75" s="30"/>
      <c r="N75" s="30"/>
      <c r="O75" s="30"/>
      <c r="P75" s="30"/>
      <c r="Q75" s="30"/>
      <c r="R75" s="30"/>
      <c r="S75" s="30"/>
      <c r="T75" s="30"/>
      <c r="U75" s="30"/>
      <c r="V75" s="30"/>
      <c r="W75" s="30"/>
      <c r="X75" s="30"/>
      <c r="Y75" s="30"/>
    </row>
    <row r="76" spans="1:25" x14ac:dyDescent="0.35">
      <c r="A76" s="268"/>
      <c r="B76" s="148">
        <f>'B5 Service Management'!A18</f>
        <v>0</v>
      </c>
      <c r="C76" s="135">
        <f>'B5 Service Management'!E18</f>
        <v>0</v>
      </c>
      <c r="D76" s="96">
        <f t="shared" si="4"/>
        <v>0</v>
      </c>
      <c r="E76" s="97">
        <f t="shared" si="5"/>
        <v>0</v>
      </c>
      <c r="F76" s="30"/>
      <c r="G76" s="84"/>
      <c r="H76" s="30"/>
      <c r="I76" s="30"/>
      <c r="J76" s="30"/>
      <c r="K76" s="30"/>
      <c r="L76" s="30"/>
      <c r="M76" s="30"/>
      <c r="N76" s="30"/>
      <c r="O76" s="30"/>
      <c r="P76" s="30"/>
      <c r="Q76" s="30"/>
      <c r="R76" s="30"/>
      <c r="S76" s="30"/>
      <c r="T76" s="30"/>
      <c r="U76" s="30"/>
      <c r="V76" s="30"/>
      <c r="W76" s="30"/>
      <c r="X76" s="30"/>
      <c r="Y76" s="30"/>
    </row>
    <row r="77" spans="1:25" x14ac:dyDescent="0.35">
      <c r="A77" s="145" t="s">
        <v>264</v>
      </c>
      <c r="B77" s="146" t="s">
        <v>236</v>
      </c>
      <c r="C77" s="147">
        <f>SUM(C63:C76)</f>
        <v>0</v>
      </c>
      <c r="D77" s="106">
        <f t="shared" si="4"/>
        <v>0</v>
      </c>
      <c r="E77" s="107">
        <f t="shared" si="5"/>
        <v>0</v>
      </c>
      <c r="F77" s="30"/>
      <c r="G77" s="84"/>
      <c r="H77" s="30"/>
      <c r="I77" s="30"/>
      <c r="J77" s="30"/>
      <c r="K77" s="30"/>
      <c r="L77" s="30"/>
      <c r="M77" s="30"/>
      <c r="N77" s="30"/>
      <c r="O77" s="30"/>
      <c r="P77" s="30"/>
      <c r="Q77" s="30"/>
      <c r="R77" s="30"/>
      <c r="S77" s="30"/>
      <c r="T77" s="30"/>
      <c r="U77" s="30"/>
      <c r="V77" s="30"/>
      <c r="W77" s="30"/>
      <c r="X77" s="30"/>
      <c r="Y77" s="30"/>
    </row>
    <row r="78" spans="1:25" x14ac:dyDescent="0.35">
      <c r="A78" s="270" t="s">
        <v>238</v>
      </c>
      <c r="B78" s="9" t="str">
        <f>'B6 Accommodation '!A5</f>
        <v xml:space="preserve">Accommodation - Rent </v>
      </c>
      <c r="C78" s="149">
        <f>'B6 Accommodation '!E5</f>
        <v>0</v>
      </c>
      <c r="D78" s="150">
        <f t="shared" si="4"/>
        <v>0</v>
      </c>
      <c r="E78" s="97">
        <f t="shared" si="5"/>
        <v>0</v>
      </c>
      <c r="F78" s="30"/>
      <c r="G78" s="84"/>
      <c r="H78" s="30"/>
      <c r="I78" s="30"/>
      <c r="J78" s="30"/>
      <c r="K78" s="30"/>
      <c r="L78" s="30"/>
      <c r="M78" s="30"/>
      <c r="N78" s="30"/>
      <c r="O78" s="30"/>
      <c r="P78" s="30"/>
      <c r="Q78" s="30"/>
      <c r="R78" s="30"/>
      <c r="S78" s="30"/>
      <c r="T78" s="30"/>
      <c r="U78" s="30"/>
      <c r="V78" s="30"/>
      <c r="W78" s="30"/>
      <c r="X78" s="30"/>
      <c r="Y78" s="30"/>
    </row>
    <row r="79" spans="1:25" x14ac:dyDescent="0.35">
      <c r="A79" s="271"/>
      <c r="B79" s="9" t="str">
        <f>'B6 Accommodation '!A6</f>
        <v>Rates and Charges</v>
      </c>
      <c r="C79" s="149">
        <f>'B6 Accommodation '!E6</f>
        <v>0</v>
      </c>
      <c r="D79" s="150">
        <f t="shared" si="4"/>
        <v>0</v>
      </c>
      <c r="E79" s="97">
        <f t="shared" si="5"/>
        <v>0</v>
      </c>
      <c r="F79" s="30"/>
      <c r="G79" s="84"/>
      <c r="H79" s="30"/>
      <c r="I79" s="30"/>
      <c r="J79" s="30"/>
      <c r="K79" s="30"/>
      <c r="L79" s="30"/>
      <c r="M79" s="30"/>
      <c r="N79" s="30"/>
      <c r="O79" s="30"/>
      <c r="P79" s="30"/>
      <c r="Q79" s="30"/>
      <c r="R79" s="30"/>
      <c r="S79" s="30"/>
      <c r="T79" s="30"/>
      <c r="U79" s="30"/>
      <c r="V79" s="30"/>
      <c r="W79" s="30"/>
      <c r="X79" s="30"/>
      <c r="Y79" s="30"/>
    </row>
    <row r="80" spans="1:25" x14ac:dyDescent="0.35">
      <c r="A80" s="271"/>
      <c r="B80" s="9" t="str">
        <f>'B6 Accommodation '!A7</f>
        <v xml:space="preserve">Building repairs and maintenance </v>
      </c>
      <c r="C80" s="149">
        <f>'B6 Accommodation '!E7</f>
        <v>0</v>
      </c>
      <c r="D80" s="150">
        <f t="shared" si="4"/>
        <v>0</v>
      </c>
      <c r="E80" s="97">
        <f t="shared" si="5"/>
        <v>0</v>
      </c>
      <c r="F80" s="30"/>
      <c r="G80" s="84"/>
      <c r="H80" s="30"/>
      <c r="I80" s="30"/>
      <c r="J80" s="30"/>
      <c r="K80" s="30"/>
      <c r="L80" s="30"/>
      <c r="M80" s="30"/>
      <c r="N80" s="30"/>
      <c r="O80" s="30"/>
      <c r="P80" s="30"/>
      <c r="Q80" s="30"/>
      <c r="R80" s="30"/>
      <c r="S80" s="30"/>
      <c r="T80" s="30"/>
      <c r="U80" s="30"/>
      <c r="V80" s="30"/>
      <c r="W80" s="30"/>
      <c r="X80" s="30"/>
      <c r="Y80" s="30"/>
    </row>
    <row r="81" spans="1:25" x14ac:dyDescent="0.35">
      <c r="A81" s="271"/>
      <c r="B81" s="9" t="str">
        <f>'B6 Accommodation '!A8</f>
        <v>Building insurance</v>
      </c>
      <c r="C81" s="149">
        <f>'B6 Accommodation '!E8</f>
        <v>0</v>
      </c>
      <c r="D81" s="150">
        <f t="shared" si="4"/>
        <v>0</v>
      </c>
      <c r="E81" s="97">
        <f t="shared" si="5"/>
        <v>0</v>
      </c>
      <c r="F81" s="30"/>
      <c r="G81" s="84"/>
      <c r="H81" s="30"/>
      <c r="I81" s="30"/>
      <c r="J81" s="30"/>
      <c r="K81" s="30"/>
      <c r="L81" s="30"/>
      <c r="M81" s="30"/>
      <c r="N81" s="30"/>
      <c r="O81" s="30"/>
      <c r="P81" s="30"/>
      <c r="Q81" s="30"/>
      <c r="R81" s="30"/>
      <c r="S81" s="30"/>
      <c r="T81" s="30"/>
      <c r="U81" s="30"/>
      <c r="V81" s="30"/>
      <c r="W81" s="30"/>
      <c r="X81" s="30"/>
      <c r="Y81" s="30"/>
    </row>
    <row r="82" spans="1:25" ht="15.65" customHeight="1" x14ac:dyDescent="0.35">
      <c r="A82" s="271"/>
      <c r="B82" s="9" t="str">
        <f>'B6 Accommodation '!A9</f>
        <v>Building reserves or depreciation</v>
      </c>
      <c r="C82" s="149">
        <f>'B6 Accommodation '!E9</f>
        <v>0</v>
      </c>
      <c r="D82" s="150">
        <f t="shared" si="4"/>
        <v>0</v>
      </c>
      <c r="E82" s="97">
        <f t="shared" si="5"/>
        <v>0</v>
      </c>
      <c r="F82" s="30"/>
      <c r="G82" s="84"/>
      <c r="H82" s="30"/>
      <c r="I82" s="30"/>
      <c r="J82" s="30"/>
      <c r="K82" s="30"/>
      <c r="L82" s="30"/>
      <c r="M82" s="30"/>
      <c r="N82" s="30"/>
      <c r="O82" s="30"/>
      <c r="P82" s="30"/>
      <c r="Q82" s="30"/>
      <c r="R82" s="30"/>
      <c r="S82" s="30"/>
      <c r="T82" s="30"/>
      <c r="U82" s="30"/>
      <c r="V82" s="30"/>
      <c r="W82" s="30"/>
      <c r="X82" s="30"/>
      <c r="Y82" s="30"/>
    </row>
    <row r="83" spans="1:25" x14ac:dyDescent="0.35">
      <c r="A83" s="271"/>
      <c r="B83" s="9" t="str">
        <f>'B6 Accommodation '!A10</f>
        <v>Cleaning</v>
      </c>
      <c r="C83" s="149">
        <f>'B6 Accommodation '!E10</f>
        <v>0</v>
      </c>
      <c r="D83" s="150">
        <f t="shared" si="4"/>
        <v>0</v>
      </c>
      <c r="E83" s="97">
        <f t="shared" si="5"/>
        <v>0</v>
      </c>
      <c r="F83" s="30"/>
      <c r="G83" s="84"/>
      <c r="H83" s="30"/>
      <c r="I83" s="30"/>
      <c r="J83" s="30"/>
      <c r="K83" s="30"/>
      <c r="L83" s="30"/>
      <c r="M83" s="30"/>
      <c r="N83" s="30"/>
      <c r="O83" s="30"/>
      <c r="P83" s="30"/>
      <c r="Q83" s="30"/>
      <c r="R83" s="30"/>
      <c r="S83" s="30"/>
      <c r="T83" s="30"/>
      <c r="U83" s="30"/>
      <c r="V83" s="30"/>
      <c r="W83" s="30"/>
      <c r="X83" s="30"/>
      <c r="Y83" s="30"/>
    </row>
    <row r="84" spans="1:25" x14ac:dyDescent="0.35">
      <c r="A84" s="271"/>
      <c r="B84" s="9" t="str">
        <f>'B6 Accommodation '!A11</f>
        <v>Electricity, Gas and Water (Utilities)</v>
      </c>
      <c r="C84" s="149">
        <f>'B6 Accommodation '!E11</f>
        <v>0</v>
      </c>
      <c r="D84" s="150">
        <f t="shared" si="4"/>
        <v>0</v>
      </c>
      <c r="E84" s="97">
        <f t="shared" ref="E84:E119" si="6">IF(C84=0,0,C84/$C$121)</f>
        <v>0</v>
      </c>
      <c r="F84" s="30"/>
      <c r="G84" s="84"/>
      <c r="H84" s="30"/>
      <c r="I84" s="30"/>
      <c r="J84" s="30"/>
      <c r="K84" s="30"/>
      <c r="L84" s="30"/>
      <c r="M84" s="30"/>
      <c r="N84" s="30"/>
      <c r="O84" s="30"/>
      <c r="P84" s="30"/>
      <c r="Q84" s="30"/>
      <c r="R84" s="30"/>
      <c r="S84" s="30"/>
      <c r="T84" s="30"/>
      <c r="U84" s="30"/>
      <c r="V84" s="30"/>
      <c r="W84" s="30"/>
      <c r="X84" s="30"/>
      <c r="Y84" s="30"/>
    </row>
    <row r="85" spans="1:25" x14ac:dyDescent="0.35">
      <c r="A85" s="271"/>
      <c r="B85" s="9" t="str">
        <f>'B6 Accommodation '!A12</f>
        <v>Other (please state)</v>
      </c>
      <c r="C85" s="149">
        <f>'B6 Accommodation '!E12</f>
        <v>0</v>
      </c>
      <c r="D85" s="150">
        <f t="shared" si="4"/>
        <v>0</v>
      </c>
      <c r="E85" s="97">
        <f t="shared" si="6"/>
        <v>0</v>
      </c>
      <c r="F85" s="30"/>
      <c r="G85" s="84"/>
      <c r="H85" s="30"/>
      <c r="I85" s="30"/>
      <c r="J85" s="30"/>
      <c r="K85" s="30"/>
      <c r="L85" s="30"/>
      <c r="M85" s="30"/>
      <c r="N85" s="30"/>
      <c r="O85" s="30"/>
      <c r="P85" s="30"/>
      <c r="Q85" s="30"/>
      <c r="R85" s="30"/>
      <c r="S85" s="30"/>
      <c r="T85" s="30"/>
      <c r="U85" s="30"/>
      <c r="V85" s="30"/>
      <c r="W85" s="30"/>
      <c r="X85" s="30"/>
      <c r="Y85" s="30"/>
    </row>
    <row r="86" spans="1:25" x14ac:dyDescent="0.35">
      <c r="A86" s="271"/>
      <c r="B86" s="9">
        <f>'B6 Accommodation '!A13</f>
        <v>0</v>
      </c>
      <c r="C86" s="149">
        <f>'B6 Accommodation '!E13</f>
        <v>0</v>
      </c>
      <c r="D86" s="150">
        <f t="shared" si="4"/>
        <v>0</v>
      </c>
      <c r="E86" s="97">
        <f t="shared" si="6"/>
        <v>0</v>
      </c>
      <c r="F86" s="30"/>
      <c r="G86" s="84"/>
      <c r="H86" s="30"/>
      <c r="I86" s="30"/>
      <c r="J86" s="30"/>
      <c r="K86" s="30"/>
      <c r="L86" s="30"/>
      <c r="M86" s="30"/>
      <c r="N86" s="30"/>
      <c r="O86" s="30"/>
      <c r="P86" s="30"/>
      <c r="Q86" s="30"/>
      <c r="R86" s="30"/>
      <c r="S86" s="30"/>
      <c r="T86" s="30"/>
      <c r="U86" s="30"/>
      <c r="V86" s="30"/>
      <c r="W86" s="30"/>
      <c r="X86" s="30"/>
      <c r="Y86" s="30"/>
    </row>
    <row r="87" spans="1:25" x14ac:dyDescent="0.35">
      <c r="A87" s="271"/>
      <c r="B87" s="9">
        <f>'B6 Accommodation '!A14</f>
        <v>0</v>
      </c>
      <c r="C87" s="149">
        <f>'B6 Accommodation '!E14</f>
        <v>0</v>
      </c>
      <c r="D87" s="150">
        <f t="shared" si="4"/>
        <v>0</v>
      </c>
      <c r="E87" s="97">
        <f t="shared" si="6"/>
        <v>0</v>
      </c>
      <c r="F87" s="30"/>
      <c r="G87" s="84"/>
      <c r="H87" s="30"/>
      <c r="I87" s="30"/>
      <c r="J87" s="30"/>
      <c r="K87" s="30"/>
      <c r="L87" s="30"/>
      <c r="M87" s="30"/>
      <c r="N87" s="30"/>
      <c r="O87" s="30"/>
      <c r="P87" s="30"/>
      <c r="Q87" s="30"/>
      <c r="R87" s="30"/>
      <c r="S87" s="30"/>
      <c r="T87" s="30"/>
      <c r="U87" s="30"/>
      <c r="V87" s="30"/>
      <c r="W87" s="30"/>
      <c r="X87" s="30"/>
      <c r="Y87" s="30"/>
    </row>
    <row r="88" spans="1:25" x14ac:dyDescent="0.35">
      <c r="A88" s="271"/>
      <c r="B88" s="9">
        <f>'B6 Accommodation '!A15</f>
        <v>0</v>
      </c>
      <c r="C88" s="149">
        <f>'B6 Accommodation '!E15</f>
        <v>0</v>
      </c>
      <c r="D88" s="150">
        <f t="shared" si="4"/>
        <v>0</v>
      </c>
      <c r="E88" s="97">
        <f t="shared" si="6"/>
        <v>0</v>
      </c>
      <c r="F88" s="30"/>
      <c r="G88" s="84"/>
      <c r="H88" s="30"/>
      <c r="I88" s="30"/>
      <c r="J88" s="30"/>
      <c r="K88" s="30"/>
      <c r="L88" s="30"/>
      <c r="M88" s="30"/>
      <c r="N88" s="30"/>
      <c r="O88" s="30"/>
      <c r="P88" s="30"/>
      <c r="Q88" s="30"/>
      <c r="R88" s="30"/>
      <c r="S88" s="30"/>
      <c r="T88" s="30"/>
      <c r="U88" s="30"/>
      <c r="V88" s="30"/>
      <c r="W88" s="30"/>
      <c r="X88" s="30"/>
      <c r="Y88" s="30"/>
    </row>
    <row r="89" spans="1:25" x14ac:dyDescent="0.35">
      <c r="A89" s="271"/>
      <c r="B89" s="9">
        <f>'B6 Accommodation '!A16</f>
        <v>0</v>
      </c>
      <c r="C89" s="149">
        <f>'B6 Accommodation '!E16</f>
        <v>0</v>
      </c>
      <c r="D89" s="150">
        <f t="shared" si="4"/>
        <v>0</v>
      </c>
      <c r="E89" s="97">
        <f t="shared" si="6"/>
        <v>0</v>
      </c>
      <c r="F89" s="30"/>
      <c r="G89" s="84"/>
      <c r="H89" s="30"/>
      <c r="I89" s="30"/>
      <c r="J89" s="30"/>
      <c r="K89" s="30"/>
      <c r="L89" s="30"/>
      <c r="M89" s="30"/>
      <c r="N89" s="30"/>
      <c r="O89" s="30"/>
      <c r="P89" s="30"/>
      <c r="Q89" s="30"/>
      <c r="R89" s="30"/>
      <c r="S89" s="30"/>
      <c r="T89" s="30"/>
      <c r="U89" s="30"/>
      <c r="V89" s="30"/>
      <c r="W89" s="30"/>
      <c r="X89" s="30"/>
      <c r="Y89" s="30"/>
    </row>
    <row r="90" spans="1:25" x14ac:dyDescent="0.35">
      <c r="A90" s="271"/>
      <c r="B90" s="9">
        <f>'B6 Accommodation '!A17</f>
        <v>0</v>
      </c>
      <c r="C90" s="149">
        <f>'B6 Accommodation '!E17</f>
        <v>0</v>
      </c>
      <c r="D90" s="150">
        <f t="shared" si="4"/>
        <v>0</v>
      </c>
      <c r="E90" s="97">
        <f t="shared" si="6"/>
        <v>0</v>
      </c>
      <c r="F90" s="30"/>
      <c r="G90" s="84"/>
      <c r="H90" s="30"/>
      <c r="I90" s="30"/>
      <c r="J90" s="30"/>
      <c r="K90" s="30"/>
      <c r="L90" s="30"/>
      <c r="M90" s="30"/>
      <c r="N90" s="30"/>
      <c r="O90" s="30"/>
      <c r="P90" s="30"/>
      <c r="Q90" s="30"/>
      <c r="R90" s="30"/>
      <c r="S90" s="30"/>
      <c r="T90" s="30"/>
      <c r="U90" s="30"/>
      <c r="V90" s="30"/>
      <c r="W90" s="30"/>
      <c r="X90" s="30"/>
      <c r="Y90" s="30"/>
    </row>
    <row r="91" spans="1:25" x14ac:dyDescent="0.35">
      <c r="A91" s="145" t="s">
        <v>265</v>
      </c>
      <c r="B91" s="146" t="s">
        <v>238</v>
      </c>
      <c r="C91" s="147">
        <f>SUM(C78:C90)</f>
        <v>0</v>
      </c>
      <c r="D91" s="106">
        <f t="shared" si="4"/>
        <v>0</v>
      </c>
      <c r="E91" s="107">
        <f t="shared" si="6"/>
        <v>0</v>
      </c>
      <c r="F91" s="30"/>
      <c r="G91" s="84"/>
      <c r="H91" s="30"/>
      <c r="I91" s="30"/>
      <c r="J91" s="30"/>
      <c r="K91" s="30"/>
      <c r="L91" s="30"/>
      <c r="M91" s="30"/>
      <c r="N91" s="30"/>
      <c r="O91" s="30"/>
      <c r="P91" s="30"/>
      <c r="Q91" s="30"/>
      <c r="R91" s="30"/>
      <c r="S91" s="30"/>
      <c r="T91" s="30"/>
      <c r="U91" s="30"/>
      <c r="V91" s="30"/>
      <c r="W91" s="30"/>
      <c r="X91" s="30"/>
      <c r="Y91" s="30"/>
    </row>
    <row r="92" spans="1:25" x14ac:dyDescent="0.35">
      <c r="A92" s="270" t="s">
        <v>240</v>
      </c>
      <c r="B92" s="75" t="str">
        <f>'B7 Other Service Costs '!A5</f>
        <v xml:space="preserve">Insurance </v>
      </c>
      <c r="C92" s="149">
        <f>'B7 Other Service Costs '!E5</f>
        <v>0</v>
      </c>
      <c r="D92" s="150">
        <f t="shared" si="4"/>
        <v>0</v>
      </c>
      <c r="E92" s="97">
        <f t="shared" si="6"/>
        <v>0</v>
      </c>
      <c r="F92" s="30"/>
      <c r="G92" s="84"/>
      <c r="H92" s="30"/>
      <c r="I92" s="30"/>
      <c r="J92" s="30"/>
      <c r="K92" s="30"/>
      <c r="L92" s="30"/>
      <c r="M92" s="30"/>
      <c r="N92" s="30"/>
      <c r="O92" s="30"/>
      <c r="P92" s="30"/>
      <c r="Q92" s="30"/>
      <c r="R92" s="30"/>
      <c r="S92" s="30"/>
      <c r="T92" s="30"/>
      <c r="U92" s="30"/>
      <c r="V92" s="30"/>
      <c r="W92" s="30"/>
      <c r="X92" s="30"/>
      <c r="Y92" s="30"/>
    </row>
    <row r="93" spans="1:25" x14ac:dyDescent="0.35">
      <c r="A93" s="271"/>
      <c r="B93" s="75" t="str">
        <f>'B7 Other Service Costs '!A6</f>
        <v xml:space="preserve">Printing, Stationary and Postage </v>
      </c>
      <c r="C93" s="149">
        <f>'B7 Other Service Costs '!E6</f>
        <v>0</v>
      </c>
      <c r="D93" s="150">
        <f t="shared" ref="D93:D121" si="7">IF(C93=0,0,C93/$C$3)</f>
        <v>0</v>
      </c>
      <c r="E93" s="97">
        <f t="shared" si="6"/>
        <v>0</v>
      </c>
      <c r="F93" s="30"/>
      <c r="G93" s="84"/>
      <c r="H93" s="30"/>
      <c r="I93" s="30"/>
      <c r="J93" s="30"/>
      <c r="K93" s="30"/>
      <c r="L93" s="30"/>
      <c r="M93" s="30"/>
      <c r="N93" s="30"/>
      <c r="O93" s="30"/>
      <c r="P93" s="30"/>
      <c r="Q93" s="30"/>
      <c r="R93" s="30"/>
      <c r="S93" s="30"/>
      <c r="T93" s="30"/>
      <c r="U93" s="30"/>
      <c r="V93" s="30"/>
      <c r="W93" s="30"/>
      <c r="X93" s="30"/>
      <c r="Y93" s="30"/>
    </row>
    <row r="94" spans="1:25" x14ac:dyDescent="0.35">
      <c r="A94" s="271"/>
      <c r="B94" s="75" t="str">
        <f>'B7 Other Service Costs '!A7</f>
        <v>Non Capital furniture and equipment purchases</v>
      </c>
      <c r="C94" s="149">
        <f>'B7 Other Service Costs '!E7</f>
        <v>0</v>
      </c>
      <c r="D94" s="150">
        <f t="shared" si="7"/>
        <v>0</v>
      </c>
      <c r="E94" s="97">
        <f t="shared" si="6"/>
        <v>0</v>
      </c>
      <c r="F94" s="30"/>
      <c r="G94" s="84"/>
      <c r="H94" s="30"/>
      <c r="I94" s="30"/>
      <c r="J94" s="30"/>
      <c r="K94" s="30"/>
      <c r="L94" s="30"/>
      <c r="M94" s="30"/>
      <c r="N94" s="30"/>
      <c r="O94" s="30"/>
      <c r="P94" s="30"/>
      <c r="Q94" s="30"/>
      <c r="R94" s="30"/>
      <c r="S94" s="30"/>
      <c r="T94" s="30"/>
      <c r="U94" s="30"/>
      <c r="V94" s="30"/>
      <c r="W94" s="30"/>
      <c r="X94" s="30"/>
      <c r="Y94" s="30"/>
    </row>
    <row r="95" spans="1:25" x14ac:dyDescent="0.35">
      <c r="A95" s="271"/>
      <c r="B95" s="75" t="str">
        <f>'B7 Other Service Costs '!A8</f>
        <v>Repairs and Maintenance (equipment)</v>
      </c>
      <c r="C95" s="149">
        <f>'B7 Other Service Costs '!E8</f>
        <v>0</v>
      </c>
      <c r="D95" s="150">
        <f t="shared" si="7"/>
        <v>0</v>
      </c>
      <c r="E95" s="97">
        <f t="shared" si="6"/>
        <v>0</v>
      </c>
      <c r="F95" s="30"/>
      <c r="G95" s="84"/>
      <c r="H95" s="30"/>
      <c r="I95" s="30"/>
      <c r="J95" s="30"/>
      <c r="K95" s="30"/>
      <c r="L95" s="30"/>
      <c r="M95" s="30"/>
      <c r="N95" s="30"/>
      <c r="O95" s="30"/>
      <c r="P95" s="30"/>
      <c r="Q95" s="30"/>
      <c r="R95" s="30"/>
      <c r="S95" s="30"/>
      <c r="T95" s="30"/>
      <c r="U95" s="30"/>
      <c r="V95" s="30"/>
      <c r="W95" s="30"/>
      <c r="X95" s="30"/>
      <c r="Y95" s="30"/>
    </row>
    <row r="96" spans="1:25" x14ac:dyDescent="0.35">
      <c r="A96" s="271"/>
      <c r="B96" s="75" t="str">
        <f>'B7 Other Service Costs '!A9</f>
        <v xml:space="preserve">Telephone </v>
      </c>
      <c r="C96" s="149">
        <f>'B7 Other Service Costs '!E9</f>
        <v>0</v>
      </c>
      <c r="D96" s="150">
        <f t="shared" si="7"/>
        <v>0</v>
      </c>
      <c r="E96" s="97">
        <f t="shared" si="6"/>
        <v>0</v>
      </c>
      <c r="F96" s="30"/>
      <c r="G96" s="84"/>
      <c r="H96" s="30"/>
      <c r="I96" s="30"/>
      <c r="J96" s="30"/>
      <c r="K96" s="30"/>
      <c r="L96" s="30"/>
      <c r="M96" s="30"/>
      <c r="N96" s="30"/>
      <c r="O96" s="30"/>
      <c r="P96" s="30"/>
      <c r="Q96" s="30"/>
      <c r="R96" s="30"/>
      <c r="S96" s="30"/>
      <c r="T96" s="30"/>
      <c r="U96" s="30"/>
      <c r="V96" s="30"/>
      <c r="W96" s="30"/>
      <c r="X96" s="30"/>
      <c r="Y96" s="30"/>
    </row>
    <row r="97" spans="1:25" x14ac:dyDescent="0.35">
      <c r="A97" s="271"/>
      <c r="B97" s="75" t="str">
        <f>'B7 Other Service Costs '!A10</f>
        <v>Fees</v>
      </c>
      <c r="C97" s="149">
        <f>'B7 Other Service Costs '!E10</f>
        <v>0</v>
      </c>
      <c r="D97" s="150">
        <f t="shared" si="7"/>
        <v>0</v>
      </c>
      <c r="E97" s="97">
        <f t="shared" si="6"/>
        <v>0</v>
      </c>
      <c r="F97" s="30"/>
      <c r="G97" s="84"/>
      <c r="H97" s="30"/>
      <c r="I97" s="30"/>
      <c r="J97" s="30"/>
      <c r="K97" s="30"/>
      <c r="L97" s="30"/>
      <c r="M97" s="30"/>
      <c r="N97" s="30"/>
      <c r="O97" s="30"/>
      <c r="P97" s="30"/>
      <c r="Q97" s="30"/>
      <c r="R97" s="30"/>
      <c r="S97" s="30"/>
      <c r="T97" s="30"/>
      <c r="U97" s="30"/>
      <c r="V97" s="30"/>
      <c r="W97" s="30"/>
      <c r="X97" s="30"/>
      <c r="Y97" s="30"/>
    </row>
    <row r="98" spans="1:25" x14ac:dyDescent="0.35">
      <c r="A98" s="271"/>
      <c r="B98" s="75" t="str">
        <f>'B7 Other Service Costs '!A11</f>
        <v xml:space="preserve">Indirect Travel costs </v>
      </c>
      <c r="C98" s="149">
        <f>'B7 Other Service Costs '!E11</f>
        <v>0</v>
      </c>
      <c r="D98" s="150">
        <f t="shared" si="7"/>
        <v>0</v>
      </c>
      <c r="E98" s="97">
        <f t="shared" si="6"/>
        <v>0</v>
      </c>
      <c r="F98" s="30"/>
      <c r="G98" s="84"/>
      <c r="H98" s="30"/>
      <c r="I98" s="30"/>
      <c r="J98" s="30"/>
      <c r="K98" s="30"/>
      <c r="L98" s="30"/>
      <c r="M98" s="30"/>
      <c r="N98" s="30"/>
      <c r="O98" s="30"/>
      <c r="P98" s="30"/>
      <c r="Q98" s="30"/>
      <c r="R98" s="30"/>
      <c r="S98" s="30"/>
      <c r="T98" s="30"/>
      <c r="U98" s="30"/>
      <c r="V98" s="30"/>
      <c r="W98" s="30"/>
      <c r="X98" s="30"/>
      <c r="Y98" s="30"/>
    </row>
    <row r="99" spans="1:25" x14ac:dyDescent="0.35">
      <c r="A99" s="271"/>
      <c r="B99" s="75" t="str">
        <f>'B7 Other Service Costs '!A12</f>
        <v>Depreciation or replacement provisions</v>
      </c>
      <c r="C99" s="149">
        <f>'B7 Other Service Costs '!E12</f>
        <v>0</v>
      </c>
      <c r="D99" s="150">
        <f t="shared" si="7"/>
        <v>0</v>
      </c>
      <c r="E99" s="97">
        <f t="shared" si="6"/>
        <v>0</v>
      </c>
      <c r="F99" s="30"/>
      <c r="G99" s="84"/>
      <c r="H99" s="30"/>
      <c r="I99" s="30"/>
      <c r="J99" s="30"/>
      <c r="K99" s="30"/>
      <c r="L99" s="30"/>
      <c r="M99" s="30"/>
      <c r="N99" s="30"/>
      <c r="O99" s="30"/>
      <c r="P99" s="30"/>
      <c r="Q99" s="30"/>
      <c r="R99" s="30"/>
      <c r="S99" s="30"/>
      <c r="T99" s="30"/>
      <c r="U99" s="30"/>
      <c r="V99" s="30"/>
      <c r="W99" s="30"/>
      <c r="X99" s="30"/>
      <c r="Y99" s="30"/>
    </row>
    <row r="100" spans="1:25" x14ac:dyDescent="0.35">
      <c r="A100" s="271"/>
      <c r="B100" s="75" t="str">
        <f>'B7 Other Service Costs '!A13</f>
        <v xml:space="preserve">Corporate Overhead costs </v>
      </c>
      <c r="C100" s="149">
        <f>'B7 Other Service Costs '!E14</f>
        <v>0</v>
      </c>
      <c r="D100" s="150">
        <f t="shared" si="7"/>
        <v>0</v>
      </c>
      <c r="E100" s="97">
        <f t="shared" si="6"/>
        <v>0</v>
      </c>
      <c r="F100" s="30"/>
      <c r="G100" s="84"/>
      <c r="H100" s="30"/>
      <c r="I100" s="30"/>
      <c r="J100" s="30"/>
      <c r="K100" s="30"/>
      <c r="L100" s="30"/>
      <c r="M100" s="30"/>
      <c r="N100" s="30"/>
      <c r="O100" s="30"/>
      <c r="P100" s="30"/>
      <c r="Q100" s="30"/>
      <c r="R100" s="30"/>
      <c r="S100" s="30"/>
      <c r="T100" s="30"/>
      <c r="U100" s="30"/>
      <c r="V100" s="30"/>
      <c r="W100" s="30"/>
      <c r="X100" s="30"/>
      <c r="Y100" s="30"/>
    </row>
    <row r="101" spans="1:25" x14ac:dyDescent="0.35">
      <c r="A101" s="271"/>
      <c r="B101" s="75" t="str">
        <f>'B7 Other Service Costs '!A14</f>
        <v xml:space="preserve">Other Indirect Service Costs </v>
      </c>
      <c r="C101" s="149">
        <f>'B7 Other Service Costs '!E15</f>
        <v>0</v>
      </c>
      <c r="D101" s="150">
        <f t="shared" si="7"/>
        <v>0</v>
      </c>
      <c r="E101" s="97">
        <f t="shared" si="6"/>
        <v>0</v>
      </c>
      <c r="F101" s="30"/>
      <c r="G101" s="84"/>
      <c r="H101" s="30"/>
      <c r="I101" s="30"/>
      <c r="J101" s="30"/>
      <c r="K101" s="30"/>
      <c r="L101" s="30"/>
      <c r="M101" s="30"/>
      <c r="N101" s="30"/>
      <c r="O101" s="30"/>
      <c r="P101" s="30"/>
      <c r="Q101" s="30"/>
      <c r="R101" s="30"/>
      <c r="S101" s="30"/>
      <c r="T101" s="30"/>
      <c r="U101" s="30"/>
      <c r="V101" s="30"/>
      <c r="W101" s="30"/>
      <c r="X101" s="30"/>
      <c r="Y101" s="30"/>
    </row>
    <row r="102" spans="1:25" x14ac:dyDescent="0.35">
      <c r="A102" s="271"/>
      <c r="B102" s="75">
        <f>'B7 Other Service Costs '!A15</f>
        <v>0</v>
      </c>
      <c r="C102" s="149">
        <f>'B7 Other Service Costs '!E16</f>
        <v>0</v>
      </c>
      <c r="D102" s="150">
        <f t="shared" si="7"/>
        <v>0</v>
      </c>
      <c r="E102" s="97">
        <f t="shared" si="6"/>
        <v>0</v>
      </c>
      <c r="F102" s="30"/>
      <c r="G102" s="84"/>
      <c r="H102" s="30"/>
      <c r="I102" s="30"/>
      <c r="J102" s="30"/>
      <c r="K102" s="30"/>
      <c r="L102" s="30"/>
      <c r="M102" s="30"/>
      <c r="N102" s="30"/>
      <c r="O102" s="30"/>
      <c r="P102" s="30"/>
      <c r="Q102" s="30"/>
      <c r="R102" s="30"/>
      <c r="S102" s="30"/>
      <c r="T102" s="30"/>
      <c r="U102" s="30"/>
      <c r="V102" s="30"/>
      <c r="W102" s="30"/>
      <c r="X102" s="30"/>
      <c r="Y102" s="30"/>
    </row>
    <row r="103" spans="1:25" x14ac:dyDescent="0.35">
      <c r="A103" s="271"/>
      <c r="B103" s="75">
        <f>'B7 Other Service Costs '!A16</f>
        <v>0</v>
      </c>
      <c r="C103" s="149">
        <f>'B7 Other Service Costs '!E17</f>
        <v>0</v>
      </c>
      <c r="D103" s="150">
        <f t="shared" si="7"/>
        <v>0</v>
      </c>
      <c r="E103" s="97">
        <f t="shared" si="6"/>
        <v>0</v>
      </c>
      <c r="F103" s="30"/>
      <c r="G103" s="84"/>
      <c r="H103" s="30"/>
      <c r="I103" s="30"/>
      <c r="J103" s="30"/>
      <c r="K103" s="30"/>
      <c r="L103" s="30"/>
      <c r="M103" s="30"/>
      <c r="N103" s="30"/>
      <c r="O103" s="30"/>
      <c r="P103" s="30"/>
      <c r="Q103" s="30"/>
      <c r="R103" s="30"/>
      <c r="S103" s="30"/>
      <c r="T103" s="30"/>
      <c r="U103" s="30"/>
      <c r="V103" s="30"/>
      <c r="W103" s="30"/>
      <c r="X103" s="30"/>
      <c r="Y103" s="30"/>
    </row>
    <row r="104" spans="1:25" x14ac:dyDescent="0.35">
      <c r="A104" s="271"/>
      <c r="B104" s="75">
        <f>'B7 Other Service Costs '!A18</f>
        <v>0</v>
      </c>
      <c r="C104" s="149">
        <f>'B7 Other Service Costs '!E18</f>
        <v>0</v>
      </c>
      <c r="D104" s="150">
        <f t="shared" si="7"/>
        <v>0</v>
      </c>
      <c r="E104" s="97">
        <f t="shared" si="6"/>
        <v>0</v>
      </c>
      <c r="F104" s="30"/>
      <c r="G104" s="84"/>
      <c r="H104" s="30"/>
      <c r="I104" s="30"/>
      <c r="J104" s="30"/>
      <c r="K104" s="30"/>
      <c r="L104" s="30"/>
      <c r="M104" s="30"/>
      <c r="N104" s="30"/>
      <c r="O104" s="30"/>
      <c r="P104" s="30"/>
      <c r="Q104" s="30"/>
      <c r="R104" s="30"/>
      <c r="S104" s="30"/>
      <c r="T104" s="30"/>
      <c r="U104" s="30"/>
      <c r="V104" s="30"/>
      <c r="W104" s="30"/>
      <c r="X104" s="30"/>
      <c r="Y104" s="30"/>
    </row>
    <row r="105" spans="1:25" x14ac:dyDescent="0.35">
      <c r="A105" s="271"/>
      <c r="B105" s="75">
        <f>'B7 Other Service Costs '!A19</f>
        <v>0</v>
      </c>
      <c r="C105" s="149">
        <f>'B7 Other Service Costs '!E19</f>
        <v>0</v>
      </c>
      <c r="D105" s="150">
        <f t="shared" ref="D105" si="8">IF(C105=0,0,C105/$C$3)</f>
        <v>0</v>
      </c>
      <c r="E105" s="97">
        <f t="shared" ref="E105" si="9">IF(C105=0,0,C105/$C$121)</f>
        <v>0</v>
      </c>
      <c r="F105" s="30"/>
      <c r="G105" s="84"/>
      <c r="H105" s="30"/>
      <c r="I105" s="30"/>
      <c r="J105" s="30"/>
      <c r="K105" s="30"/>
      <c r="L105" s="30"/>
      <c r="M105" s="30"/>
      <c r="N105" s="30"/>
      <c r="O105" s="30"/>
      <c r="P105" s="30"/>
      <c r="Q105" s="30"/>
      <c r="R105" s="30"/>
      <c r="S105" s="30"/>
      <c r="T105" s="30"/>
      <c r="U105" s="30"/>
      <c r="V105" s="30"/>
      <c r="W105" s="30"/>
      <c r="X105" s="30"/>
      <c r="Y105" s="30"/>
    </row>
    <row r="106" spans="1:25" x14ac:dyDescent="0.35">
      <c r="A106" s="271"/>
      <c r="B106" s="75">
        <f>'B7 Other Service Costs '!A19</f>
        <v>0</v>
      </c>
      <c r="C106" s="149">
        <f>'B7 Other Service Costs '!E19</f>
        <v>0</v>
      </c>
      <c r="D106" s="150">
        <f t="shared" si="7"/>
        <v>0</v>
      </c>
      <c r="E106" s="97">
        <f t="shared" si="6"/>
        <v>0</v>
      </c>
      <c r="F106" s="30"/>
      <c r="G106" s="84"/>
      <c r="H106" s="30"/>
      <c r="I106" s="30"/>
      <c r="J106" s="30"/>
      <c r="K106" s="30"/>
      <c r="L106" s="30"/>
      <c r="M106" s="30"/>
      <c r="N106" s="30"/>
      <c r="O106" s="30"/>
      <c r="P106" s="30"/>
      <c r="Q106" s="30"/>
      <c r="R106" s="30"/>
      <c r="S106" s="30"/>
      <c r="T106" s="30"/>
      <c r="U106" s="30"/>
      <c r="V106" s="30"/>
      <c r="W106" s="30"/>
      <c r="X106" s="30"/>
      <c r="Y106" s="30"/>
    </row>
    <row r="107" spans="1:25" x14ac:dyDescent="0.35">
      <c r="A107" s="145" t="s">
        <v>266</v>
      </c>
      <c r="B107" s="146" t="s">
        <v>240</v>
      </c>
      <c r="C107" s="147">
        <f>SUM(C92:C106)</f>
        <v>0</v>
      </c>
      <c r="D107" s="106">
        <f t="shared" si="7"/>
        <v>0</v>
      </c>
      <c r="E107" s="107">
        <f t="shared" si="6"/>
        <v>0</v>
      </c>
      <c r="F107" s="30"/>
      <c r="G107" s="84"/>
      <c r="H107" s="30"/>
      <c r="I107" s="30"/>
      <c r="J107" s="30"/>
      <c r="K107" s="30"/>
      <c r="L107" s="30"/>
      <c r="M107" s="30"/>
      <c r="N107" s="30"/>
      <c r="O107" s="30"/>
      <c r="P107" s="30"/>
      <c r="Q107" s="30"/>
      <c r="R107" s="30"/>
      <c r="S107" s="30"/>
      <c r="T107" s="30"/>
      <c r="U107" s="30"/>
      <c r="V107" s="30"/>
      <c r="W107" s="30"/>
      <c r="X107" s="30"/>
      <c r="Y107" s="30"/>
    </row>
    <row r="108" spans="1:25" x14ac:dyDescent="0.35">
      <c r="A108" s="272" t="s">
        <v>267</v>
      </c>
      <c r="B108" s="9" t="str">
        <f>'B8. Organisation Overheads'!A5</f>
        <v>Organisation Overhead  Costs</v>
      </c>
      <c r="C108" s="149">
        <f>'B8. Organisation Overheads'!E5</f>
        <v>0</v>
      </c>
      <c r="D108" s="96">
        <f t="shared" si="7"/>
        <v>0</v>
      </c>
      <c r="E108" s="97">
        <f t="shared" si="6"/>
        <v>0</v>
      </c>
      <c r="F108" s="30"/>
      <c r="G108" s="84"/>
      <c r="H108" s="30"/>
      <c r="I108" s="30"/>
      <c r="J108" s="30"/>
      <c r="K108" s="30"/>
      <c r="L108" s="30"/>
      <c r="M108" s="30"/>
      <c r="N108" s="30"/>
      <c r="O108" s="30"/>
      <c r="P108" s="30"/>
      <c r="Q108" s="30"/>
      <c r="R108" s="30"/>
      <c r="S108" s="30"/>
      <c r="T108" s="30"/>
      <c r="U108" s="30"/>
      <c r="V108" s="30"/>
      <c r="W108" s="30"/>
      <c r="X108" s="30"/>
      <c r="Y108" s="30"/>
    </row>
    <row r="109" spans="1:25" x14ac:dyDescent="0.35">
      <c r="A109" s="273"/>
      <c r="B109" s="9">
        <f>'B8. Organisation Overheads'!A6</f>
        <v>0</v>
      </c>
      <c r="C109" s="149">
        <f>'B8. Organisation Overheads'!E6</f>
        <v>0</v>
      </c>
      <c r="D109" s="96">
        <f t="shared" si="7"/>
        <v>0</v>
      </c>
      <c r="E109" s="97">
        <f t="shared" si="6"/>
        <v>0</v>
      </c>
      <c r="F109" s="30"/>
      <c r="G109" s="84"/>
      <c r="H109" s="30"/>
      <c r="I109" s="30"/>
      <c r="J109" s="30"/>
      <c r="K109" s="30"/>
      <c r="L109" s="30"/>
      <c r="M109" s="30"/>
      <c r="N109" s="30"/>
      <c r="O109" s="30"/>
      <c r="P109" s="30"/>
      <c r="Q109" s="30"/>
      <c r="R109" s="30"/>
      <c r="S109" s="30"/>
      <c r="T109" s="30"/>
      <c r="U109" s="30"/>
      <c r="V109" s="30"/>
      <c r="W109" s="30"/>
      <c r="X109" s="30"/>
      <c r="Y109" s="30"/>
    </row>
    <row r="110" spans="1:25" x14ac:dyDescent="0.35">
      <c r="A110" s="273"/>
      <c r="B110" s="9">
        <f>'B8. Organisation Overheads'!A7</f>
        <v>0</v>
      </c>
      <c r="C110" s="149">
        <f>'B8. Organisation Overheads'!E7</f>
        <v>0</v>
      </c>
      <c r="D110" s="96">
        <f t="shared" si="7"/>
        <v>0</v>
      </c>
      <c r="E110" s="97">
        <f t="shared" si="6"/>
        <v>0</v>
      </c>
      <c r="F110" s="30"/>
      <c r="G110" s="84"/>
      <c r="H110" s="30"/>
      <c r="I110" s="30"/>
      <c r="J110" s="30"/>
      <c r="K110" s="30"/>
      <c r="L110" s="30"/>
      <c r="M110" s="30"/>
      <c r="N110" s="30"/>
      <c r="O110" s="30"/>
      <c r="P110" s="30"/>
      <c r="Q110" s="30"/>
      <c r="R110" s="30"/>
      <c r="S110" s="30"/>
      <c r="T110" s="30"/>
      <c r="U110" s="30"/>
      <c r="V110" s="30"/>
      <c r="W110" s="30"/>
      <c r="X110" s="30"/>
      <c r="Y110" s="30"/>
    </row>
    <row r="111" spans="1:25" x14ac:dyDescent="0.35">
      <c r="A111" s="273"/>
      <c r="B111" s="9">
        <f>'B8. Organisation Overheads'!A8</f>
        <v>0</v>
      </c>
      <c r="C111" s="149">
        <f>'B8. Organisation Overheads'!E8</f>
        <v>0</v>
      </c>
      <c r="D111" s="96">
        <f t="shared" si="7"/>
        <v>0</v>
      </c>
      <c r="E111" s="97">
        <f t="shared" si="6"/>
        <v>0</v>
      </c>
      <c r="F111" s="30"/>
      <c r="G111" s="84"/>
      <c r="H111" s="30"/>
      <c r="I111" s="30"/>
      <c r="J111" s="30"/>
      <c r="K111" s="30"/>
      <c r="L111" s="30"/>
      <c r="M111" s="30"/>
      <c r="N111" s="30"/>
      <c r="O111" s="30"/>
      <c r="P111" s="30"/>
      <c r="Q111" s="30"/>
      <c r="R111" s="30"/>
      <c r="S111" s="30"/>
      <c r="T111" s="30"/>
      <c r="U111" s="30"/>
      <c r="V111" s="30"/>
      <c r="W111" s="30"/>
      <c r="X111" s="30"/>
      <c r="Y111" s="30"/>
    </row>
    <row r="112" spans="1:25" x14ac:dyDescent="0.35">
      <c r="A112" s="273"/>
      <c r="B112" s="9">
        <f>'B8. Organisation Overheads'!A9</f>
        <v>0</v>
      </c>
      <c r="C112" s="149">
        <f>'B8. Organisation Overheads'!E9</f>
        <v>0</v>
      </c>
      <c r="D112" s="96">
        <f t="shared" si="7"/>
        <v>0</v>
      </c>
      <c r="E112" s="97">
        <f t="shared" si="6"/>
        <v>0</v>
      </c>
      <c r="F112" s="30"/>
      <c r="G112" s="84"/>
      <c r="H112" s="30"/>
      <c r="I112" s="30"/>
      <c r="J112" s="30"/>
      <c r="K112" s="30"/>
      <c r="L112" s="30"/>
      <c r="M112" s="30"/>
      <c r="N112" s="30"/>
      <c r="O112" s="30"/>
      <c r="P112" s="30"/>
      <c r="Q112" s="30"/>
      <c r="R112" s="30"/>
      <c r="S112" s="30"/>
      <c r="T112" s="30"/>
      <c r="U112" s="30"/>
      <c r="V112" s="30"/>
      <c r="W112" s="30"/>
      <c r="X112" s="30"/>
      <c r="Y112" s="30"/>
    </row>
    <row r="113" spans="1:25" x14ac:dyDescent="0.35">
      <c r="A113" s="273"/>
      <c r="B113" s="9">
        <f>'B8. Organisation Overheads'!A10</f>
        <v>0</v>
      </c>
      <c r="C113" s="149">
        <f>'B8. Organisation Overheads'!E10</f>
        <v>0</v>
      </c>
      <c r="D113" s="96">
        <f t="shared" si="7"/>
        <v>0</v>
      </c>
      <c r="E113" s="97">
        <f t="shared" si="6"/>
        <v>0</v>
      </c>
      <c r="F113" s="30"/>
      <c r="G113" s="84"/>
      <c r="H113" s="30"/>
      <c r="I113" s="30"/>
      <c r="J113" s="30"/>
      <c r="K113" s="30"/>
      <c r="L113" s="30"/>
      <c r="M113" s="30"/>
      <c r="N113" s="30"/>
      <c r="O113" s="30"/>
      <c r="P113" s="30"/>
      <c r="Q113" s="30"/>
      <c r="R113" s="30"/>
      <c r="S113" s="30"/>
      <c r="T113" s="30"/>
      <c r="U113" s="30"/>
      <c r="V113" s="30"/>
      <c r="W113" s="30"/>
      <c r="X113" s="30"/>
      <c r="Y113" s="30"/>
    </row>
    <row r="114" spans="1:25" x14ac:dyDescent="0.35">
      <c r="A114" s="273"/>
      <c r="B114" s="9">
        <f>'B8. Organisation Overheads'!A11</f>
        <v>0</v>
      </c>
      <c r="C114" s="149">
        <f>'B8. Organisation Overheads'!E11</f>
        <v>0</v>
      </c>
      <c r="D114" s="96">
        <f t="shared" si="7"/>
        <v>0</v>
      </c>
      <c r="E114" s="97">
        <f t="shared" si="6"/>
        <v>0</v>
      </c>
      <c r="F114" s="30"/>
      <c r="G114" s="84"/>
      <c r="H114" s="30"/>
      <c r="I114" s="30"/>
      <c r="J114" s="30"/>
      <c r="K114" s="30"/>
      <c r="L114" s="30"/>
      <c r="M114" s="30"/>
      <c r="N114" s="30"/>
      <c r="O114" s="30"/>
      <c r="P114" s="30"/>
      <c r="Q114" s="30"/>
      <c r="R114" s="30"/>
      <c r="S114" s="30"/>
      <c r="T114" s="30"/>
      <c r="U114" s="30"/>
      <c r="V114" s="30"/>
      <c r="W114" s="30"/>
      <c r="X114" s="30"/>
      <c r="Y114" s="30"/>
    </row>
    <row r="115" spans="1:25" x14ac:dyDescent="0.35">
      <c r="A115" s="273"/>
      <c r="B115" s="9">
        <f>'B8. Organisation Overheads'!A12</f>
        <v>0</v>
      </c>
      <c r="C115" s="149">
        <f>'B8. Organisation Overheads'!E12</f>
        <v>0</v>
      </c>
      <c r="D115" s="96">
        <f t="shared" si="7"/>
        <v>0</v>
      </c>
      <c r="E115" s="97">
        <f t="shared" si="6"/>
        <v>0</v>
      </c>
      <c r="F115" s="30"/>
      <c r="G115" s="84"/>
      <c r="H115" s="30"/>
      <c r="I115" s="30"/>
      <c r="J115" s="30"/>
      <c r="K115" s="30"/>
      <c r="L115" s="30"/>
      <c r="M115" s="30"/>
      <c r="N115" s="30"/>
      <c r="O115" s="30"/>
      <c r="P115" s="30"/>
      <c r="Q115" s="30"/>
      <c r="R115" s="30"/>
      <c r="S115" s="30"/>
      <c r="T115" s="30"/>
      <c r="U115" s="30"/>
      <c r="V115" s="30"/>
      <c r="W115" s="30"/>
      <c r="X115" s="30"/>
      <c r="Y115" s="30"/>
    </row>
    <row r="116" spans="1:25" x14ac:dyDescent="0.35">
      <c r="A116" s="273"/>
      <c r="B116" s="9">
        <f>'B8. Organisation Overheads'!A13</f>
        <v>0</v>
      </c>
      <c r="C116" s="149">
        <f>'B8. Organisation Overheads'!E13</f>
        <v>0</v>
      </c>
      <c r="D116" s="96">
        <f t="shared" si="7"/>
        <v>0</v>
      </c>
      <c r="E116" s="97">
        <f t="shared" si="6"/>
        <v>0</v>
      </c>
      <c r="F116" s="30"/>
      <c r="G116" s="84"/>
      <c r="H116" s="30"/>
      <c r="I116" s="30"/>
      <c r="J116" s="30"/>
      <c r="K116" s="30"/>
      <c r="L116" s="30"/>
      <c r="M116" s="30"/>
      <c r="N116" s="30"/>
      <c r="O116" s="30"/>
      <c r="P116" s="30"/>
      <c r="Q116" s="30"/>
      <c r="R116" s="30"/>
      <c r="S116" s="30"/>
      <c r="T116" s="30"/>
      <c r="U116" s="30"/>
      <c r="V116" s="30"/>
      <c r="W116" s="30"/>
      <c r="X116" s="30"/>
      <c r="Y116" s="30"/>
    </row>
    <row r="117" spans="1:25" x14ac:dyDescent="0.35">
      <c r="A117" s="274"/>
      <c r="B117" s="9">
        <f>'B8. Organisation Overheads'!A14</f>
        <v>0</v>
      </c>
      <c r="C117" s="149">
        <f>'B8. Organisation Overheads'!E14</f>
        <v>0</v>
      </c>
      <c r="D117" s="96">
        <f t="shared" si="7"/>
        <v>0</v>
      </c>
      <c r="E117" s="97">
        <f t="shared" si="6"/>
        <v>0</v>
      </c>
      <c r="F117" s="30"/>
      <c r="G117" s="84"/>
      <c r="H117" s="30"/>
      <c r="I117" s="30"/>
      <c r="J117" s="30"/>
      <c r="K117" s="30"/>
      <c r="L117" s="30"/>
      <c r="M117" s="30"/>
      <c r="N117" s="30"/>
      <c r="O117" s="30"/>
      <c r="P117" s="30"/>
      <c r="Q117" s="30"/>
      <c r="R117" s="30"/>
      <c r="S117" s="30"/>
      <c r="T117" s="30"/>
      <c r="U117" s="30"/>
      <c r="V117" s="30"/>
      <c r="W117" s="30"/>
      <c r="X117" s="30"/>
      <c r="Y117" s="30"/>
    </row>
    <row r="118" spans="1:25" x14ac:dyDescent="0.35">
      <c r="A118" s="145" t="s">
        <v>268</v>
      </c>
      <c r="B118" s="146" t="s">
        <v>267</v>
      </c>
      <c r="C118" s="147">
        <f>SUM(C108:C117)</f>
        <v>0</v>
      </c>
      <c r="D118" s="106">
        <f t="shared" si="7"/>
        <v>0</v>
      </c>
      <c r="E118" s="107">
        <f t="shared" si="6"/>
        <v>0</v>
      </c>
      <c r="F118" s="30"/>
      <c r="G118" s="84"/>
      <c r="H118" s="30"/>
      <c r="I118" s="30"/>
      <c r="J118" s="30"/>
      <c r="K118" s="30"/>
      <c r="L118" s="30"/>
      <c r="M118" s="30"/>
      <c r="N118" s="30"/>
      <c r="O118" s="30"/>
      <c r="P118" s="30"/>
      <c r="Q118" s="30"/>
      <c r="R118" s="30"/>
      <c r="S118" s="30"/>
      <c r="T118" s="30"/>
      <c r="U118" s="30"/>
      <c r="V118" s="30"/>
      <c r="W118" s="30"/>
      <c r="X118" s="30"/>
      <c r="Y118" s="30"/>
    </row>
    <row r="119" spans="1:25" ht="50.25" customHeight="1" x14ac:dyDescent="0.35">
      <c r="A119" s="141" t="s">
        <v>269</v>
      </c>
      <c r="B119" s="151"/>
      <c r="C119" s="147">
        <f>C118+C107+C91+C77+C62</f>
        <v>0</v>
      </c>
      <c r="D119" s="106">
        <f t="shared" si="7"/>
        <v>0</v>
      </c>
      <c r="E119" s="107">
        <f t="shared" si="6"/>
        <v>0</v>
      </c>
      <c r="F119" s="30"/>
      <c r="G119" s="84"/>
      <c r="H119" s="30"/>
      <c r="I119" s="30"/>
      <c r="J119" s="30"/>
      <c r="K119" s="30"/>
      <c r="L119" s="30"/>
      <c r="M119" s="30"/>
      <c r="N119" s="30"/>
      <c r="O119" s="30"/>
      <c r="P119" s="30"/>
      <c r="Q119" s="30"/>
      <c r="R119" s="30"/>
      <c r="S119" s="30"/>
      <c r="T119" s="30"/>
      <c r="U119" s="30"/>
      <c r="V119" s="30"/>
      <c r="W119" s="30"/>
      <c r="X119" s="30"/>
      <c r="Y119" s="30"/>
    </row>
    <row r="120" spans="1:25" x14ac:dyDescent="0.35">
      <c r="D120" s="154"/>
      <c r="E120" s="155"/>
      <c r="F120" s="30"/>
      <c r="G120" s="84"/>
      <c r="H120" s="30"/>
      <c r="I120" s="30"/>
      <c r="J120" s="30"/>
      <c r="K120" s="30"/>
      <c r="L120" s="30"/>
      <c r="M120" s="30"/>
      <c r="N120" s="30"/>
      <c r="O120" s="30"/>
      <c r="P120" s="30"/>
      <c r="Q120" s="30"/>
      <c r="R120" s="30"/>
      <c r="S120" s="30"/>
      <c r="T120" s="30"/>
      <c r="U120" s="30"/>
      <c r="V120" s="30"/>
      <c r="W120" s="30"/>
      <c r="X120" s="30"/>
      <c r="Y120" s="30"/>
    </row>
    <row r="121" spans="1:25" ht="28.5" x14ac:dyDescent="0.35">
      <c r="A121" s="156" t="s">
        <v>270</v>
      </c>
      <c r="B121" s="157"/>
      <c r="C121" s="158">
        <f>C119+C50</f>
        <v>0</v>
      </c>
      <c r="D121" s="112">
        <f t="shared" si="7"/>
        <v>0</v>
      </c>
      <c r="E121" s="113">
        <f>IF(C121=0,0,C121/$C$121)</f>
        <v>0</v>
      </c>
      <c r="F121" s="30"/>
      <c r="G121" s="84"/>
      <c r="H121" s="30"/>
      <c r="I121" s="30"/>
      <c r="J121" s="30"/>
      <c r="K121" s="30"/>
      <c r="L121" s="30"/>
      <c r="M121" s="30"/>
      <c r="N121" s="30"/>
      <c r="O121" s="30"/>
      <c r="P121" s="30"/>
      <c r="Q121" s="30"/>
      <c r="R121" s="30"/>
      <c r="S121" s="30"/>
      <c r="T121" s="30"/>
      <c r="U121" s="30"/>
      <c r="V121" s="30"/>
      <c r="W121" s="30"/>
      <c r="X121" s="30"/>
      <c r="Y121" s="30"/>
    </row>
    <row r="122" spans="1:25" x14ac:dyDescent="0.35">
      <c r="A122" s="121"/>
      <c r="B122" s="121"/>
      <c r="C122" s="159"/>
      <c r="D122" s="84"/>
      <c r="E122" s="84"/>
      <c r="F122" s="30"/>
      <c r="G122" s="84"/>
      <c r="H122" s="30"/>
      <c r="I122" s="30"/>
      <c r="J122" s="30"/>
      <c r="K122" s="30"/>
      <c r="L122" s="30"/>
      <c r="M122" s="30"/>
      <c r="N122" s="30"/>
      <c r="O122" s="30"/>
      <c r="P122" s="30"/>
      <c r="Q122" s="30"/>
      <c r="R122" s="30"/>
      <c r="S122" s="30"/>
      <c r="T122" s="30"/>
      <c r="U122" s="30"/>
      <c r="V122" s="30"/>
      <c r="W122" s="30"/>
      <c r="X122" s="30"/>
      <c r="Y122" s="30"/>
    </row>
    <row r="123" spans="1:25" x14ac:dyDescent="0.35">
      <c r="A123" s="115" t="s">
        <v>245</v>
      </c>
      <c r="B123" s="115" t="s">
        <v>191</v>
      </c>
      <c r="C123" s="117" t="s">
        <v>246</v>
      </c>
      <c r="D123" s="257" t="s">
        <v>247</v>
      </c>
      <c r="E123" s="258"/>
      <c r="F123" s="30"/>
      <c r="G123" s="84"/>
      <c r="H123" s="30"/>
      <c r="I123" s="30"/>
      <c r="J123" s="30"/>
      <c r="K123" s="30"/>
      <c r="L123" s="30"/>
      <c r="M123" s="30"/>
      <c r="N123" s="30"/>
      <c r="O123" s="30"/>
      <c r="P123" s="30"/>
      <c r="Q123" s="30"/>
      <c r="R123" s="30"/>
      <c r="S123" s="30"/>
      <c r="T123" s="30"/>
      <c r="U123" s="30"/>
      <c r="V123" s="30"/>
      <c r="W123" s="30"/>
      <c r="X123" s="30"/>
      <c r="Y123" s="30"/>
    </row>
    <row r="124" spans="1:25" x14ac:dyDescent="0.35">
      <c r="A124" s="277" t="s">
        <v>189</v>
      </c>
      <c r="B124" s="75" t="str">
        <f>'C9. Income '!A5</f>
        <v xml:space="preserve">A. CHSP Grant </v>
      </c>
      <c r="C124" s="95">
        <f>'C9. Income '!C5</f>
        <v>0</v>
      </c>
      <c r="D124" s="275">
        <f>IF(C124=0,0,C124/$C$135)</f>
        <v>0</v>
      </c>
      <c r="E124" s="276"/>
      <c r="F124" s="30"/>
      <c r="G124" s="84"/>
      <c r="H124" s="30"/>
      <c r="I124" s="30"/>
      <c r="J124" s="30"/>
      <c r="K124" s="30"/>
      <c r="L124" s="30"/>
      <c r="M124" s="30"/>
      <c r="N124" s="30"/>
      <c r="O124" s="30"/>
      <c r="P124" s="30"/>
      <c r="Q124" s="30"/>
      <c r="R124" s="30"/>
      <c r="S124" s="30"/>
      <c r="T124" s="30"/>
      <c r="U124" s="30"/>
      <c r="V124" s="30"/>
      <c r="W124" s="30"/>
      <c r="X124" s="30"/>
      <c r="Y124" s="30"/>
    </row>
    <row r="125" spans="1:25" x14ac:dyDescent="0.35">
      <c r="A125" s="278"/>
      <c r="B125" s="75" t="str">
        <f>'C9. Income '!A6</f>
        <v>B. Client contributions</v>
      </c>
      <c r="C125" s="95">
        <f>'C9. Income '!C6</f>
        <v>0</v>
      </c>
      <c r="D125" s="275">
        <f t="shared" ref="D125:D134" si="10">IF(C125=0,0,C125/$C$135)</f>
        <v>0</v>
      </c>
      <c r="E125" s="276"/>
      <c r="F125" s="30"/>
      <c r="G125" s="84"/>
      <c r="H125" s="30"/>
      <c r="I125" s="30"/>
      <c r="J125" s="30"/>
      <c r="K125" s="30"/>
      <c r="L125" s="30"/>
      <c r="M125" s="30"/>
      <c r="N125" s="30"/>
      <c r="O125" s="30"/>
      <c r="P125" s="30"/>
      <c r="Q125" s="30"/>
      <c r="R125" s="30"/>
      <c r="S125" s="30"/>
      <c r="T125" s="30"/>
      <c r="U125" s="30"/>
      <c r="V125" s="30"/>
      <c r="W125" s="30"/>
      <c r="X125" s="30"/>
      <c r="Y125" s="30"/>
    </row>
    <row r="126" spans="1:25" x14ac:dyDescent="0.35">
      <c r="A126" s="278"/>
      <c r="B126" s="75" t="str">
        <f>'C9. Income '!A7</f>
        <v xml:space="preserve">C. Other fees and external income </v>
      </c>
      <c r="C126" s="95">
        <f>'C9. Income '!C7</f>
        <v>0</v>
      </c>
      <c r="D126" s="275">
        <f t="shared" si="10"/>
        <v>0</v>
      </c>
      <c r="E126" s="276"/>
      <c r="F126" s="30"/>
      <c r="G126" s="84"/>
      <c r="H126" s="30"/>
      <c r="I126" s="30"/>
      <c r="J126" s="30"/>
      <c r="K126" s="30"/>
      <c r="L126" s="30"/>
      <c r="M126" s="30"/>
      <c r="N126" s="30"/>
      <c r="O126" s="30"/>
      <c r="P126" s="30"/>
      <c r="Q126" s="30"/>
      <c r="R126" s="30"/>
      <c r="S126" s="30"/>
      <c r="T126" s="30"/>
      <c r="U126" s="30"/>
      <c r="V126" s="30"/>
      <c r="W126" s="30"/>
      <c r="X126" s="30"/>
      <c r="Y126" s="30"/>
    </row>
    <row r="127" spans="1:25" x14ac:dyDescent="0.35">
      <c r="A127" s="278"/>
      <c r="B127" s="75" t="str">
        <f>'C9. Income '!A8</f>
        <v>Fees for services</v>
      </c>
      <c r="C127" s="95">
        <f>'C9. Income '!C8</f>
        <v>0</v>
      </c>
      <c r="D127" s="275">
        <f t="shared" si="10"/>
        <v>0</v>
      </c>
      <c r="E127" s="276"/>
      <c r="F127" s="30"/>
      <c r="G127" s="84"/>
      <c r="H127" s="30"/>
      <c r="I127" s="30"/>
      <c r="J127" s="30"/>
      <c r="K127" s="30"/>
      <c r="L127" s="30"/>
      <c r="M127" s="30"/>
      <c r="N127" s="30"/>
      <c r="O127" s="30"/>
      <c r="P127" s="30"/>
      <c r="Q127" s="30"/>
      <c r="R127" s="30"/>
      <c r="S127" s="30"/>
      <c r="T127" s="30"/>
      <c r="U127" s="30"/>
      <c r="V127" s="30"/>
      <c r="W127" s="30"/>
      <c r="X127" s="30"/>
      <c r="Y127" s="30"/>
    </row>
    <row r="128" spans="1:25" x14ac:dyDescent="0.35">
      <c r="A128" s="278"/>
      <c r="B128" s="75" t="str">
        <f>'C9. Income '!A9</f>
        <v>Other Government grants</v>
      </c>
      <c r="C128" s="95">
        <f>'C9. Income '!C9</f>
        <v>0</v>
      </c>
      <c r="D128" s="275">
        <f t="shared" si="10"/>
        <v>0</v>
      </c>
      <c r="E128" s="276"/>
      <c r="F128" s="30"/>
      <c r="G128" s="84"/>
      <c r="H128" s="30"/>
      <c r="I128" s="30"/>
      <c r="J128" s="30"/>
      <c r="K128" s="30"/>
      <c r="L128" s="30"/>
      <c r="M128" s="30"/>
      <c r="N128" s="30"/>
      <c r="O128" s="30"/>
      <c r="P128" s="30"/>
      <c r="Q128" s="30"/>
      <c r="R128" s="30"/>
      <c r="S128" s="30"/>
      <c r="T128" s="30"/>
      <c r="U128" s="30"/>
      <c r="V128" s="30"/>
      <c r="W128" s="30"/>
      <c r="X128" s="30"/>
      <c r="Y128" s="30"/>
    </row>
    <row r="129" spans="1:25" x14ac:dyDescent="0.35">
      <c r="A129" s="278"/>
      <c r="B129" s="75" t="str">
        <f>'C9. Income '!A10</f>
        <v xml:space="preserve">Other Income </v>
      </c>
      <c r="C129" s="95">
        <f>'C9. Income '!C10</f>
        <v>0</v>
      </c>
      <c r="D129" s="275">
        <f t="shared" si="10"/>
        <v>0</v>
      </c>
      <c r="E129" s="276"/>
      <c r="F129" s="30"/>
      <c r="G129" s="84"/>
      <c r="H129" s="30"/>
      <c r="I129" s="30"/>
      <c r="J129" s="30"/>
      <c r="K129" s="30"/>
      <c r="L129" s="30"/>
      <c r="M129" s="30"/>
      <c r="N129" s="30"/>
      <c r="O129" s="30"/>
      <c r="P129" s="30"/>
      <c r="Q129" s="30"/>
      <c r="R129" s="30"/>
      <c r="S129" s="30"/>
      <c r="T129" s="30"/>
      <c r="U129" s="30"/>
      <c r="V129" s="30"/>
      <c r="W129" s="30"/>
      <c r="X129" s="30"/>
      <c r="Y129" s="30"/>
    </row>
    <row r="130" spans="1:25" x14ac:dyDescent="0.35">
      <c r="A130" s="278"/>
      <c r="B130" s="75">
        <f>'C9. Income '!A11</f>
        <v>0</v>
      </c>
      <c r="C130" s="95">
        <f>'C9. Income '!C11</f>
        <v>0</v>
      </c>
      <c r="D130" s="275">
        <f t="shared" si="10"/>
        <v>0</v>
      </c>
      <c r="E130" s="276"/>
      <c r="F130" s="30"/>
      <c r="G130" s="84"/>
      <c r="H130" s="30"/>
      <c r="I130" s="30"/>
      <c r="J130" s="30"/>
      <c r="K130" s="30"/>
      <c r="L130" s="30"/>
      <c r="M130" s="30"/>
      <c r="N130" s="30"/>
      <c r="O130" s="30"/>
      <c r="P130" s="30"/>
      <c r="Q130" s="30"/>
      <c r="R130" s="30"/>
      <c r="S130" s="30"/>
      <c r="T130" s="30"/>
      <c r="U130" s="30"/>
      <c r="V130" s="30"/>
      <c r="W130" s="30"/>
      <c r="X130" s="30"/>
      <c r="Y130" s="30"/>
    </row>
    <row r="131" spans="1:25" x14ac:dyDescent="0.35">
      <c r="A131" s="278"/>
      <c r="B131" s="75">
        <f>'C9. Income '!A12</f>
        <v>0</v>
      </c>
      <c r="C131" s="95">
        <f>'C9. Income '!C12</f>
        <v>0</v>
      </c>
      <c r="D131" s="275">
        <f t="shared" si="10"/>
        <v>0</v>
      </c>
      <c r="E131" s="276"/>
      <c r="F131" s="30"/>
      <c r="G131" s="84"/>
      <c r="H131" s="30"/>
      <c r="I131" s="30"/>
      <c r="J131" s="30"/>
      <c r="K131" s="30"/>
      <c r="L131" s="30"/>
      <c r="M131" s="30"/>
      <c r="N131" s="30"/>
      <c r="O131" s="30"/>
      <c r="P131" s="30"/>
      <c r="Q131" s="30"/>
      <c r="R131" s="30"/>
      <c r="S131" s="30"/>
      <c r="T131" s="30"/>
      <c r="U131" s="30"/>
      <c r="V131" s="30"/>
      <c r="W131" s="30"/>
      <c r="X131" s="30"/>
      <c r="Y131" s="30"/>
    </row>
    <row r="132" spans="1:25" x14ac:dyDescent="0.35">
      <c r="A132" s="278"/>
      <c r="B132" s="75">
        <f>'C9. Income '!A13</f>
        <v>0</v>
      </c>
      <c r="C132" s="95">
        <f>'C9. Income '!C13</f>
        <v>0</v>
      </c>
      <c r="D132" s="275">
        <f t="shared" si="10"/>
        <v>0</v>
      </c>
      <c r="E132" s="276"/>
      <c r="F132" s="30"/>
      <c r="G132" s="84"/>
      <c r="H132" s="30"/>
      <c r="I132" s="30"/>
      <c r="J132" s="30"/>
      <c r="K132" s="30"/>
      <c r="L132" s="30"/>
      <c r="M132" s="30"/>
      <c r="N132" s="30"/>
      <c r="O132" s="30"/>
      <c r="P132" s="30"/>
      <c r="Q132" s="30"/>
      <c r="R132" s="30"/>
      <c r="S132" s="30"/>
      <c r="T132" s="30"/>
      <c r="U132" s="30"/>
      <c r="V132" s="30"/>
      <c r="W132" s="30"/>
      <c r="X132" s="30"/>
      <c r="Y132" s="30"/>
    </row>
    <row r="133" spans="1:25" x14ac:dyDescent="0.35">
      <c r="A133" s="278"/>
      <c r="B133" s="75">
        <f>'C9. Income '!A14</f>
        <v>0</v>
      </c>
      <c r="C133" s="95">
        <f>'C9. Income '!C14</f>
        <v>0</v>
      </c>
      <c r="D133" s="275">
        <f t="shared" si="10"/>
        <v>0</v>
      </c>
      <c r="E133" s="276"/>
      <c r="F133" s="30"/>
      <c r="G133" s="84"/>
      <c r="H133" s="30"/>
      <c r="I133" s="30"/>
      <c r="J133" s="30"/>
      <c r="K133" s="30"/>
      <c r="L133" s="30"/>
      <c r="M133" s="30"/>
      <c r="N133" s="30"/>
      <c r="O133" s="30"/>
      <c r="P133" s="30"/>
      <c r="Q133" s="30"/>
      <c r="R133" s="30"/>
      <c r="S133" s="30"/>
      <c r="T133" s="30"/>
      <c r="U133" s="30"/>
      <c r="V133" s="30"/>
      <c r="W133" s="30"/>
      <c r="X133" s="30"/>
      <c r="Y133" s="30"/>
    </row>
    <row r="134" spans="1:25" x14ac:dyDescent="0.35">
      <c r="A134" s="279"/>
      <c r="B134" s="75">
        <f>'C9. Income '!A15</f>
        <v>0</v>
      </c>
      <c r="C134" s="95">
        <f>'C9. Income '!C15</f>
        <v>0</v>
      </c>
      <c r="D134" s="275">
        <f t="shared" si="10"/>
        <v>0</v>
      </c>
      <c r="E134" s="276"/>
      <c r="F134" s="30"/>
      <c r="G134" s="84"/>
      <c r="H134" s="30"/>
      <c r="I134" s="30"/>
      <c r="J134" s="30"/>
      <c r="K134" s="30"/>
      <c r="L134" s="30"/>
      <c r="M134" s="30"/>
      <c r="N134" s="30"/>
      <c r="O134" s="30"/>
      <c r="P134" s="30"/>
      <c r="Q134" s="30"/>
      <c r="R134" s="30"/>
      <c r="S134" s="30"/>
      <c r="T134" s="30"/>
      <c r="U134" s="30"/>
      <c r="V134" s="30"/>
      <c r="W134" s="30"/>
      <c r="X134" s="30"/>
      <c r="Y134" s="30"/>
    </row>
    <row r="135" spans="1:25" x14ac:dyDescent="0.35">
      <c r="A135" s="116" t="s">
        <v>204</v>
      </c>
      <c r="B135" s="160"/>
      <c r="C135" s="120">
        <f>SUM(C124:C134)</f>
        <v>0</v>
      </c>
      <c r="D135" s="252">
        <f>IF(C135=0,0,C135/$C$135)</f>
        <v>0</v>
      </c>
      <c r="E135" s="253"/>
      <c r="F135" s="30"/>
      <c r="G135" s="84"/>
      <c r="H135" s="30"/>
      <c r="I135" s="30"/>
      <c r="J135" s="30"/>
      <c r="K135" s="30"/>
      <c r="L135" s="30"/>
      <c r="M135" s="30"/>
      <c r="N135" s="30"/>
      <c r="O135" s="30"/>
      <c r="P135" s="30"/>
      <c r="Q135" s="30"/>
      <c r="R135" s="30"/>
      <c r="S135" s="30"/>
      <c r="T135" s="30"/>
      <c r="U135" s="30"/>
      <c r="V135" s="30"/>
      <c r="W135" s="30"/>
      <c r="X135" s="30"/>
      <c r="Y135" s="30"/>
    </row>
    <row r="136" spans="1:25" x14ac:dyDescent="0.35">
      <c r="A136" s="121"/>
      <c r="B136" s="121"/>
      <c r="C136" s="159"/>
      <c r="D136" s="84"/>
      <c r="E136" s="84"/>
      <c r="F136" s="30"/>
      <c r="G136" s="84"/>
      <c r="H136" s="30"/>
      <c r="I136" s="30"/>
      <c r="J136" s="30"/>
      <c r="K136" s="30"/>
      <c r="L136" s="30"/>
      <c r="M136" s="30"/>
      <c r="N136" s="30"/>
      <c r="O136" s="30"/>
      <c r="P136" s="30"/>
      <c r="Q136" s="30"/>
      <c r="R136" s="30"/>
      <c r="S136" s="30"/>
      <c r="T136" s="30"/>
      <c r="U136" s="30"/>
      <c r="V136" s="30"/>
      <c r="W136" s="30"/>
      <c r="X136" s="30"/>
      <c r="Y136" s="30"/>
    </row>
    <row r="137" spans="1:25" x14ac:dyDescent="0.35">
      <c r="A137" s="121"/>
      <c r="B137" s="121"/>
      <c r="C137" s="159"/>
      <c r="D137" s="84"/>
      <c r="E137" s="84"/>
      <c r="F137" s="30"/>
      <c r="G137" s="84"/>
      <c r="H137" s="30"/>
      <c r="I137" s="30"/>
      <c r="J137" s="30"/>
      <c r="K137" s="30"/>
      <c r="L137" s="30"/>
      <c r="M137" s="30"/>
      <c r="N137" s="30"/>
      <c r="O137" s="30"/>
      <c r="P137" s="30"/>
      <c r="Q137" s="30"/>
      <c r="R137" s="30"/>
      <c r="S137" s="30"/>
      <c r="T137" s="30"/>
      <c r="U137" s="30"/>
      <c r="V137" s="30"/>
      <c r="W137" s="30"/>
      <c r="X137" s="30"/>
      <c r="Y137" s="30"/>
    </row>
    <row r="138" spans="1:25" x14ac:dyDescent="0.35">
      <c r="A138" s="121"/>
      <c r="B138" s="121"/>
      <c r="C138" s="159"/>
      <c r="D138" s="84"/>
      <c r="E138" s="84"/>
      <c r="F138" s="30"/>
      <c r="G138" s="84"/>
      <c r="H138" s="30"/>
      <c r="I138" s="30"/>
      <c r="J138" s="30"/>
      <c r="K138" s="30"/>
      <c r="L138" s="30"/>
      <c r="M138" s="30"/>
      <c r="N138" s="30"/>
      <c r="O138" s="30"/>
      <c r="P138" s="30"/>
      <c r="Q138" s="30"/>
      <c r="R138" s="30"/>
      <c r="S138" s="30"/>
      <c r="T138" s="30"/>
      <c r="U138" s="30"/>
      <c r="V138" s="30"/>
      <c r="W138" s="30"/>
      <c r="X138" s="30"/>
      <c r="Y138" s="30"/>
    </row>
    <row r="139" spans="1:25" x14ac:dyDescent="0.35">
      <c r="A139" s="121"/>
      <c r="B139" s="121"/>
      <c r="C139" s="159"/>
      <c r="D139" s="84"/>
      <c r="E139" s="84"/>
      <c r="F139" s="30"/>
      <c r="G139" s="84"/>
      <c r="H139" s="30"/>
      <c r="I139" s="30"/>
      <c r="J139" s="30"/>
      <c r="K139" s="30"/>
      <c r="L139" s="30"/>
      <c r="M139" s="30"/>
      <c r="N139" s="30"/>
      <c r="O139" s="30"/>
      <c r="P139" s="30"/>
      <c r="Q139" s="30"/>
      <c r="R139" s="30"/>
      <c r="S139" s="30"/>
      <c r="T139" s="30"/>
      <c r="U139" s="30"/>
      <c r="V139" s="30"/>
      <c r="W139" s="30"/>
      <c r="X139" s="30"/>
      <c r="Y139" s="30"/>
    </row>
    <row r="140" spans="1:25" x14ac:dyDescent="0.35">
      <c r="A140" s="121"/>
      <c r="B140" s="121"/>
      <c r="C140" s="159"/>
      <c r="D140" s="84"/>
      <c r="E140" s="84"/>
      <c r="F140" s="30"/>
      <c r="G140" s="84"/>
      <c r="H140" s="30"/>
      <c r="I140" s="30"/>
      <c r="J140" s="30"/>
      <c r="K140" s="30"/>
      <c r="L140" s="30"/>
      <c r="M140" s="30"/>
      <c r="N140" s="30"/>
      <c r="O140" s="30"/>
      <c r="P140" s="30"/>
      <c r="Q140" s="30"/>
      <c r="R140" s="30"/>
      <c r="S140" s="30"/>
      <c r="T140" s="30"/>
      <c r="U140" s="30"/>
      <c r="V140" s="30"/>
      <c r="W140" s="30"/>
      <c r="X140" s="30"/>
      <c r="Y140" s="30"/>
    </row>
    <row r="141" spans="1:25" x14ac:dyDescent="0.35">
      <c r="A141" s="121"/>
      <c r="B141" s="121"/>
      <c r="C141" s="159"/>
      <c r="D141" s="84"/>
      <c r="E141" s="84"/>
      <c r="F141" s="30"/>
      <c r="G141" s="84"/>
      <c r="H141" s="30"/>
      <c r="I141" s="30"/>
      <c r="J141" s="30"/>
      <c r="K141" s="30"/>
      <c r="L141" s="30"/>
      <c r="M141" s="30"/>
      <c r="N141" s="30"/>
      <c r="O141" s="30"/>
      <c r="P141" s="30"/>
      <c r="Q141" s="30"/>
      <c r="R141" s="30"/>
      <c r="S141" s="30"/>
      <c r="T141" s="30"/>
      <c r="U141" s="30"/>
      <c r="V141" s="30"/>
      <c r="W141" s="30"/>
      <c r="X141" s="30"/>
      <c r="Y141" s="30"/>
    </row>
    <row r="142" spans="1:25" x14ac:dyDescent="0.35">
      <c r="A142" s="121"/>
      <c r="B142" s="121"/>
      <c r="C142" s="159"/>
      <c r="D142" s="84"/>
      <c r="E142" s="84"/>
      <c r="F142" s="30"/>
      <c r="G142" s="84"/>
      <c r="H142" s="30"/>
      <c r="I142" s="30"/>
      <c r="J142" s="30"/>
      <c r="K142" s="30"/>
      <c r="L142" s="30"/>
      <c r="M142" s="30"/>
      <c r="N142" s="30"/>
      <c r="O142" s="30"/>
      <c r="P142" s="30"/>
      <c r="Q142" s="30"/>
      <c r="R142" s="30"/>
      <c r="S142" s="30"/>
      <c r="T142" s="30"/>
      <c r="U142" s="30"/>
      <c r="V142" s="30"/>
      <c r="W142" s="30"/>
      <c r="X142" s="30"/>
      <c r="Y142" s="30"/>
    </row>
    <row r="143" spans="1:25" x14ac:dyDescent="0.35">
      <c r="A143" s="121"/>
      <c r="B143" s="121"/>
      <c r="C143" s="159"/>
      <c r="D143" s="84"/>
      <c r="E143" s="84"/>
      <c r="F143" s="30"/>
      <c r="G143" s="84"/>
      <c r="H143" s="30"/>
      <c r="I143" s="30"/>
      <c r="J143" s="30"/>
      <c r="K143" s="30"/>
      <c r="L143" s="30"/>
      <c r="M143" s="30"/>
      <c r="N143" s="30"/>
      <c r="O143" s="30"/>
      <c r="P143" s="30"/>
      <c r="Q143" s="30"/>
      <c r="R143" s="30"/>
      <c r="S143" s="30"/>
      <c r="T143" s="30"/>
      <c r="U143" s="30"/>
      <c r="V143" s="30"/>
      <c r="W143" s="30"/>
      <c r="X143" s="30"/>
      <c r="Y143" s="30"/>
    </row>
    <row r="144" spans="1:25" x14ac:dyDescent="0.35">
      <c r="A144" s="121"/>
      <c r="B144" s="121"/>
      <c r="C144" s="159"/>
      <c r="D144" s="84"/>
      <c r="E144" s="84"/>
      <c r="F144" s="30"/>
      <c r="G144" s="84"/>
      <c r="H144" s="30"/>
      <c r="I144" s="30"/>
      <c r="J144" s="30"/>
      <c r="K144" s="30"/>
      <c r="L144" s="30"/>
      <c r="M144" s="30"/>
      <c r="N144" s="30"/>
      <c r="O144" s="30"/>
      <c r="P144" s="30"/>
      <c r="Q144" s="30"/>
      <c r="R144" s="30"/>
      <c r="S144" s="30"/>
      <c r="T144" s="30"/>
      <c r="U144" s="30"/>
      <c r="V144" s="30"/>
      <c r="W144" s="30"/>
      <c r="X144" s="30"/>
      <c r="Y144" s="30"/>
    </row>
    <row r="145" spans="1:25" x14ac:dyDescent="0.35">
      <c r="A145" s="121"/>
      <c r="B145" s="121"/>
      <c r="C145" s="159"/>
      <c r="D145" s="84"/>
      <c r="E145" s="84"/>
      <c r="F145" s="30"/>
      <c r="G145" s="84"/>
      <c r="H145" s="30"/>
      <c r="I145" s="30"/>
      <c r="J145" s="30"/>
      <c r="K145" s="30"/>
      <c r="L145" s="30"/>
      <c r="M145" s="30"/>
      <c r="N145" s="30"/>
      <c r="O145" s="30"/>
      <c r="P145" s="30"/>
      <c r="Q145" s="30"/>
      <c r="R145" s="30"/>
      <c r="S145" s="30"/>
      <c r="T145" s="30"/>
      <c r="U145" s="30"/>
      <c r="V145" s="30"/>
      <c r="W145" s="30"/>
      <c r="X145" s="30"/>
      <c r="Y145" s="30"/>
    </row>
    <row r="146" spans="1:25" x14ac:dyDescent="0.35">
      <c r="A146" s="121"/>
      <c r="B146" s="121"/>
      <c r="C146" s="159"/>
      <c r="D146" s="84"/>
      <c r="E146" s="84"/>
      <c r="F146" s="30"/>
      <c r="G146" s="84"/>
      <c r="H146" s="30"/>
      <c r="I146" s="30"/>
      <c r="J146" s="30"/>
      <c r="K146" s="30"/>
      <c r="L146" s="30"/>
      <c r="M146" s="30"/>
      <c r="N146" s="30"/>
      <c r="O146" s="30"/>
      <c r="P146" s="30"/>
      <c r="Q146" s="30"/>
      <c r="R146" s="30"/>
      <c r="S146" s="30"/>
      <c r="T146" s="30"/>
      <c r="U146" s="30"/>
      <c r="V146" s="30"/>
      <c r="W146" s="30"/>
      <c r="X146" s="30"/>
      <c r="Y146" s="30"/>
    </row>
    <row r="147" spans="1:25" x14ac:dyDescent="0.35">
      <c r="A147" s="121"/>
      <c r="B147" s="121"/>
      <c r="C147" s="159"/>
      <c r="D147" s="84"/>
      <c r="E147" s="84"/>
      <c r="F147" s="30"/>
      <c r="G147" s="84"/>
      <c r="H147" s="30"/>
      <c r="I147" s="30"/>
      <c r="J147" s="30"/>
      <c r="K147" s="30"/>
      <c r="L147" s="30"/>
      <c r="M147" s="30"/>
      <c r="N147" s="30"/>
      <c r="O147" s="30"/>
      <c r="P147" s="30"/>
      <c r="Q147" s="30"/>
      <c r="R147" s="30"/>
      <c r="S147" s="30"/>
      <c r="T147" s="30"/>
      <c r="U147" s="30"/>
      <c r="V147" s="30"/>
      <c r="W147" s="30"/>
      <c r="X147" s="30"/>
      <c r="Y147" s="30"/>
    </row>
    <row r="148" spans="1:25" x14ac:dyDescent="0.35">
      <c r="A148" s="121"/>
      <c r="B148" s="121"/>
      <c r="C148" s="159"/>
      <c r="D148" s="84"/>
      <c r="E148" s="84"/>
      <c r="F148" s="30"/>
      <c r="G148" s="84"/>
      <c r="H148" s="30"/>
      <c r="I148" s="30"/>
      <c r="J148" s="30"/>
      <c r="K148" s="30"/>
      <c r="L148" s="30"/>
      <c r="M148" s="30"/>
      <c r="N148" s="30"/>
      <c r="O148" s="30"/>
      <c r="P148" s="30"/>
      <c r="Q148" s="30"/>
      <c r="R148" s="30"/>
      <c r="S148" s="30"/>
      <c r="T148" s="30"/>
      <c r="U148" s="30"/>
      <c r="V148" s="30"/>
      <c r="W148" s="30"/>
      <c r="X148" s="30"/>
      <c r="Y148" s="30"/>
    </row>
    <row r="149" spans="1:25" x14ac:dyDescent="0.35">
      <c r="A149" s="121"/>
      <c r="B149" s="121"/>
      <c r="C149" s="159"/>
      <c r="D149" s="84"/>
      <c r="E149" s="84"/>
      <c r="F149" s="30"/>
      <c r="G149" s="84"/>
      <c r="H149" s="30"/>
      <c r="I149" s="30"/>
      <c r="J149" s="30"/>
      <c r="K149" s="30"/>
      <c r="L149" s="30"/>
      <c r="M149" s="30"/>
      <c r="N149" s="30"/>
      <c r="O149" s="30"/>
      <c r="P149" s="30"/>
      <c r="Q149" s="30"/>
      <c r="R149" s="30"/>
      <c r="S149" s="30"/>
      <c r="T149" s="30"/>
      <c r="U149" s="30"/>
      <c r="V149" s="30"/>
      <c r="W149" s="30"/>
      <c r="X149" s="30"/>
      <c r="Y149" s="30"/>
    </row>
    <row r="150" spans="1:25" x14ac:dyDescent="0.35">
      <c r="A150" s="121"/>
      <c r="B150" s="121"/>
      <c r="C150" s="159"/>
      <c r="D150" s="84"/>
      <c r="E150" s="84"/>
      <c r="F150" s="30"/>
      <c r="G150" s="84"/>
      <c r="H150" s="30"/>
      <c r="I150" s="30"/>
      <c r="J150" s="30"/>
      <c r="K150" s="30"/>
      <c r="L150" s="30"/>
      <c r="M150" s="30"/>
      <c r="N150" s="30"/>
      <c r="O150" s="30"/>
      <c r="P150" s="30"/>
      <c r="Q150" s="30"/>
      <c r="R150" s="30"/>
      <c r="S150" s="30"/>
      <c r="T150" s="30"/>
      <c r="U150" s="30"/>
      <c r="V150" s="30"/>
      <c r="W150" s="30"/>
      <c r="X150" s="30"/>
      <c r="Y150" s="30"/>
    </row>
    <row r="151" spans="1:25" x14ac:dyDescent="0.35">
      <c r="A151" s="121"/>
      <c r="B151" s="121"/>
      <c r="C151" s="159"/>
      <c r="D151" s="84"/>
      <c r="E151" s="84"/>
      <c r="F151" s="30"/>
      <c r="G151" s="84"/>
      <c r="H151" s="30"/>
      <c r="I151" s="30"/>
      <c r="J151" s="30"/>
      <c r="K151" s="30"/>
      <c r="L151" s="30"/>
      <c r="M151" s="30"/>
      <c r="N151" s="30"/>
      <c r="O151" s="30"/>
      <c r="P151" s="30"/>
      <c r="Q151" s="30"/>
      <c r="R151" s="30"/>
      <c r="S151" s="30"/>
      <c r="T151" s="30"/>
      <c r="U151" s="30"/>
      <c r="V151" s="30"/>
      <c r="W151" s="30"/>
      <c r="X151" s="30"/>
      <c r="Y151" s="30"/>
    </row>
    <row r="152" spans="1:25" x14ac:dyDescent="0.35">
      <c r="A152" s="121"/>
      <c r="B152" s="121"/>
      <c r="C152" s="159"/>
      <c r="D152" s="84"/>
      <c r="E152" s="84"/>
      <c r="F152" s="30"/>
      <c r="G152" s="84"/>
      <c r="H152" s="30"/>
      <c r="I152" s="30"/>
      <c r="J152" s="30"/>
      <c r="K152" s="30"/>
      <c r="L152" s="30"/>
      <c r="M152" s="30"/>
      <c r="N152" s="30"/>
      <c r="O152" s="30"/>
      <c r="P152" s="30"/>
      <c r="Q152" s="30"/>
      <c r="R152" s="30"/>
      <c r="S152" s="30"/>
      <c r="T152" s="30"/>
      <c r="U152" s="30"/>
      <c r="V152" s="30"/>
      <c r="W152" s="30"/>
      <c r="X152" s="30"/>
      <c r="Y152" s="30"/>
    </row>
    <row r="153" spans="1:25" x14ac:dyDescent="0.35">
      <c r="A153" s="121"/>
      <c r="B153" s="121"/>
      <c r="C153" s="159"/>
      <c r="D153" s="84"/>
      <c r="E153" s="84"/>
      <c r="F153" s="30"/>
      <c r="G153" s="84"/>
      <c r="H153" s="30"/>
      <c r="I153" s="30"/>
      <c r="J153" s="30"/>
      <c r="K153" s="30"/>
      <c r="L153" s="30"/>
      <c r="M153" s="30"/>
      <c r="N153" s="30"/>
      <c r="O153" s="30"/>
      <c r="P153" s="30"/>
      <c r="Q153" s="30"/>
      <c r="R153" s="30"/>
      <c r="S153" s="30"/>
      <c r="T153" s="30"/>
      <c r="U153" s="30"/>
      <c r="V153" s="30"/>
      <c r="W153" s="30"/>
      <c r="X153" s="30"/>
      <c r="Y153" s="30"/>
    </row>
    <row r="154" spans="1:25" x14ac:dyDescent="0.35">
      <c r="A154" s="121"/>
      <c r="B154" s="121"/>
      <c r="C154" s="159"/>
      <c r="D154" s="84"/>
      <c r="E154" s="84"/>
      <c r="F154" s="30"/>
      <c r="G154" s="84"/>
      <c r="H154" s="30"/>
      <c r="I154" s="30"/>
      <c r="J154" s="30"/>
      <c r="K154" s="30"/>
      <c r="L154" s="30"/>
      <c r="M154" s="30"/>
      <c r="N154" s="30"/>
      <c r="O154" s="30"/>
      <c r="P154" s="30"/>
      <c r="Q154" s="30"/>
      <c r="R154" s="30"/>
      <c r="S154" s="30"/>
      <c r="T154" s="30"/>
      <c r="U154" s="30"/>
      <c r="V154" s="30"/>
      <c r="W154" s="30"/>
      <c r="X154" s="30"/>
      <c r="Y154" s="30"/>
    </row>
    <row r="155" spans="1:25" x14ac:dyDescent="0.35">
      <c r="A155" s="121"/>
      <c r="B155" s="121"/>
      <c r="C155" s="159"/>
      <c r="D155" s="84"/>
      <c r="E155" s="84"/>
      <c r="F155" s="30"/>
      <c r="G155" s="84"/>
      <c r="H155" s="30"/>
      <c r="I155" s="30"/>
      <c r="J155" s="30"/>
      <c r="K155" s="30"/>
      <c r="L155" s="30"/>
      <c r="M155" s="30"/>
      <c r="N155" s="30"/>
      <c r="O155" s="30"/>
      <c r="P155" s="30"/>
      <c r="Q155" s="30"/>
      <c r="R155" s="30"/>
      <c r="S155" s="30"/>
      <c r="T155" s="30"/>
      <c r="U155" s="30"/>
      <c r="V155" s="30"/>
      <c r="W155" s="30"/>
      <c r="X155" s="30"/>
      <c r="Y155" s="30"/>
    </row>
    <row r="156" spans="1:25" x14ac:dyDescent="0.35">
      <c r="A156" s="121"/>
      <c r="B156" s="121"/>
      <c r="C156" s="159"/>
      <c r="D156" s="84"/>
      <c r="E156" s="84"/>
      <c r="F156" s="30"/>
      <c r="G156" s="84"/>
      <c r="H156" s="30"/>
      <c r="I156" s="30"/>
      <c r="J156" s="30"/>
      <c r="K156" s="30"/>
      <c r="L156" s="30"/>
      <c r="M156" s="30"/>
      <c r="N156" s="30"/>
      <c r="O156" s="30"/>
      <c r="P156" s="30"/>
      <c r="Q156" s="30"/>
      <c r="R156" s="30"/>
      <c r="S156" s="30"/>
      <c r="T156" s="30"/>
      <c r="U156" s="30"/>
      <c r="V156" s="30"/>
      <c r="W156" s="30"/>
      <c r="X156" s="30"/>
      <c r="Y156" s="30"/>
    </row>
    <row r="157" spans="1:25" x14ac:dyDescent="0.35">
      <c r="A157" s="121"/>
      <c r="B157" s="121"/>
      <c r="C157" s="159"/>
      <c r="D157" s="84"/>
      <c r="E157" s="84"/>
      <c r="F157" s="30"/>
      <c r="G157" s="84"/>
      <c r="H157" s="30"/>
      <c r="I157" s="30"/>
      <c r="J157" s="30"/>
      <c r="K157" s="30"/>
      <c r="L157" s="30"/>
      <c r="M157" s="30"/>
      <c r="N157" s="30"/>
      <c r="O157" s="30"/>
      <c r="P157" s="30"/>
      <c r="Q157" s="30"/>
      <c r="R157" s="30"/>
      <c r="S157" s="30"/>
      <c r="T157" s="30"/>
      <c r="U157" s="30"/>
      <c r="V157" s="30"/>
      <c r="W157" s="30"/>
      <c r="X157" s="30"/>
      <c r="Y157" s="30"/>
    </row>
    <row r="158" spans="1:25" x14ac:dyDescent="0.35">
      <c r="A158" s="121"/>
      <c r="B158" s="121"/>
      <c r="C158" s="159"/>
      <c r="D158" s="84"/>
      <c r="E158" s="84"/>
      <c r="F158" s="30"/>
      <c r="G158" s="84"/>
      <c r="H158" s="30"/>
      <c r="I158" s="30"/>
      <c r="J158" s="30"/>
      <c r="K158" s="30"/>
      <c r="L158" s="30"/>
      <c r="M158" s="30"/>
      <c r="N158" s="30"/>
      <c r="O158" s="30"/>
      <c r="P158" s="30"/>
      <c r="Q158" s="30"/>
      <c r="R158" s="30"/>
      <c r="S158" s="30"/>
      <c r="T158" s="30"/>
      <c r="U158" s="30"/>
      <c r="V158" s="30"/>
      <c r="W158" s="30"/>
      <c r="X158" s="30"/>
      <c r="Y158" s="30"/>
    </row>
    <row r="159" spans="1:25" x14ac:dyDescent="0.35">
      <c r="A159" s="121"/>
      <c r="B159" s="121"/>
      <c r="C159" s="159"/>
      <c r="D159" s="84"/>
      <c r="E159" s="84"/>
      <c r="F159" s="30"/>
      <c r="G159" s="84"/>
      <c r="H159" s="30"/>
      <c r="I159" s="30"/>
      <c r="J159" s="30"/>
      <c r="K159" s="30"/>
      <c r="L159" s="30"/>
      <c r="M159" s="30"/>
      <c r="N159" s="30"/>
      <c r="O159" s="30"/>
      <c r="P159" s="30"/>
      <c r="Q159" s="30"/>
      <c r="R159" s="30"/>
      <c r="S159" s="30"/>
      <c r="T159" s="30"/>
      <c r="U159" s="30"/>
      <c r="V159" s="30"/>
      <c r="W159" s="30"/>
      <c r="X159" s="30"/>
      <c r="Y159" s="30"/>
    </row>
    <row r="160" spans="1:25" x14ac:dyDescent="0.35">
      <c r="A160" s="121"/>
      <c r="B160" s="121"/>
      <c r="C160" s="159"/>
      <c r="D160" s="84"/>
      <c r="E160" s="84"/>
      <c r="F160" s="30"/>
      <c r="G160" s="84"/>
      <c r="H160" s="30"/>
      <c r="I160" s="30"/>
      <c r="J160" s="30"/>
      <c r="K160" s="30"/>
      <c r="L160" s="30"/>
      <c r="M160" s="30"/>
      <c r="N160" s="30"/>
      <c r="O160" s="30"/>
      <c r="P160" s="30"/>
      <c r="Q160" s="30"/>
      <c r="R160" s="30"/>
      <c r="S160" s="30"/>
      <c r="T160" s="30"/>
      <c r="U160" s="30"/>
      <c r="V160" s="30"/>
      <c r="W160" s="30"/>
      <c r="X160" s="30"/>
      <c r="Y160" s="30"/>
    </row>
    <row r="161" spans="1:25" x14ac:dyDescent="0.35">
      <c r="A161" s="121"/>
      <c r="B161" s="121"/>
      <c r="C161" s="159"/>
      <c r="D161" s="84"/>
      <c r="E161" s="84"/>
      <c r="F161" s="30"/>
      <c r="G161" s="84"/>
      <c r="H161" s="30"/>
      <c r="I161" s="30"/>
      <c r="J161" s="30"/>
      <c r="K161" s="30"/>
      <c r="L161" s="30"/>
      <c r="M161" s="30"/>
      <c r="N161" s="30"/>
      <c r="O161" s="30"/>
      <c r="P161" s="30"/>
      <c r="Q161" s="30"/>
      <c r="R161" s="30"/>
      <c r="S161" s="30"/>
      <c r="T161" s="30"/>
      <c r="U161" s="30"/>
      <c r="V161" s="30"/>
      <c r="W161" s="30"/>
      <c r="X161" s="30"/>
      <c r="Y161" s="30"/>
    </row>
    <row r="162" spans="1:25" x14ac:dyDescent="0.35">
      <c r="A162" s="121"/>
      <c r="B162" s="121"/>
      <c r="C162" s="159"/>
      <c r="D162" s="84"/>
      <c r="E162" s="84"/>
      <c r="F162" s="30"/>
      <c r="G162" s="84"/>
      <c r="H162" s="30"/>
      <c r="I162" s="30"/>
      <c r="J162" s="30"/>
      <c r="K162" s="30"/>
      <c r="L162" s="30"/>
      <c r="M162" s="30"/>
      <c r="N162" s="30"/>
      <c r="O162" s="30"/>
      <c r="P162" s="30"/>
      <c r="Q162" s="30"/>
      <c r="R162" s="30"/>
      <c r="S162" s="30"/>
      <c r="T162" s="30"/>
      <c r="U162" s="30"/>
      <c r="V162" s="30"/>
      <c r="W162" s="30"/>
      <c r="X162" s="30"/>
      <c r="Y162" s="30"/>
    </row>
    <row r="163" spans="1:25" x14ac:dyDescent="0.35">
      <c r="A163" s="121"/>
      <c r="B163" s="121"/>
      <c r="C163" s="159"/>
      <c r="D163" s="84"/>
      <c r="E163" s="84"/>
      <c r="F163" s="30"/>
      <c r="G163" s="84"/>
      <c r="H163" s="30"/>
      <c r="I163" s="30"/>
      <c r="J163" s="30"/>
      <c r="K163" s="30"/>
      <c r="L163" s="30"/>
      <c r="M163" s="30"/>
      <c r="N163" s="30"/>
      <c r="O163" s="30"/>
      <c r="P163" s="30"/>
      <c r="Q163" s="30"/>
      <c r="R163" s="30"/>
      <c r="S163" s="30"/>
      <c r="T163" s="30"/>
      <c r="U163" s="30"/>
      <c r="V163" s="30"/>
      <c r="W163" s="30"/>
      <c r="X163" s="30"/>
      <c r="Y163" s="30"/>
    </row>
    <row r="164" spans="1:25" x14ac:dyDescent="0.35">
      <c r="A164" s="121"/>
      <c r="B164" s="121"/>
      <c r="C164" s="159"/>
      <c r="D164" s="84"/>
      <c r="E164" s="84"/>
      <c r="F164" s="30"/>
      <c r="G164" s="84"/>
      <c r="H164" s="30"/>
      <c r="I164" s="30"/>
      <c r="J164" s="30"/>
      <c r="K164" s="30"/>
      <c r="L164" s="30"/>
      <c r="M164" s="30"/>
      <c r="N164" s="30"/>
      <c r="O164" s="30"/>
      <c r="P164" s="30"/>
      <c r="Q164" s="30"/>
      <c r="R164" s="30"/>
      <c r="S164" s="30"/>
      <c r="T164" s="30"/>
      <c r="U164" s="30"/>
      <c r="V164" s="30"/>
      <c r="W164" s="30"/>
      <c r="X164" s="30"/>
      <c r="Y164" s="30"/>
    </row>
    <row r="165" spans="1:25" x14ac:dyDescent="0.35">
      <c r="A165" s="121"/>
      <c r="B165" s="121"/>
      <c r="C165" s="159"/>
      <c r="D165" s="84"/>
      <c r="E165" s="84"/>
      <c r="F165" s="30"/>
      <c r="G165" s="84"/>
      <c r="H165" s="30"/>
      <c r="I165" s="30"/>
      <c r="J165" s="30"/>
      <c r="K165" s="30"/>
      <c r="L165" s="30"/>
      <c r="M165" s="30"/>
      <c r="N165" s="30"/>
      <c r="O165" s="30"/>
      <c r="P165" s="30"/>
      <c r="Q165" s="30"/>
      <c r="R165" s="30"/>
      <c r="S165" s="30"/>
      <c r="T165" s="30"/>
      <c r="U165" s="30"/>
      <c r="V165" s="30"/>
      <c r="W165" s="30"/>
      <c r="X165" s="30"/>
      <c r="Y165" s="30"/>
    </row>
    <row r="166" spans="1:25" x14ac:dyDescent="0.35">
      <c r="A166" s="121"/>
      <c r="B166" s="121"/>
      <c r="C166" s="159"/>
      <c r="D166" s="84"/>
      <c r="E166" s="84"/>
      <c r="F166" s="30"/>
      <c r="G166" s="84"/>
      <c r="H166" s="30"/>
      <c r="I166" s="30"/>
      <c r="J166" s="30"/>
      <c r="K166" s="30"/>
      <c r="L166" s="30"/>
      <c r="M166" s="30"/>
      <c r="N166" s="30"/>
      <c r="O166" s="30"/>
      <c r="P166" s="30"/>
      <c r="Q166" s="30"/>
      <c r="R166" s="30"/>
      <c r="S166" s="30"/>
      <c r="T166" s="30"/>
      <c r="U166" s="30"/>
      <c r="V166" s="30"/>
      <c r="W166" s="30"/>
      <c r="X166" s="30"/>
      <c r="Y166" s="30"/>
    </row>
    <row r="167" spans="1:25" x14ac:dyDescent="0.35">
      <c r="A167" s="121"/>
      <c r="B167" s="121"/>
      <c r="C167" s="159"/>
      <c r="D167" s="84"/>
      <c r="E167" s="84"/>
      <c r="F167" s="30"/>
      <c r="G167" s="84"/>
      <c r="H167" s="30"/>
      <c r="I167" s="30"/>
      <c r="J167" s="30"/>
      <c r="K167" s="30"/>
      <c r="L167" s="30"/>
      <c r="M167" s="30"/>
      <c r="N167" s="30"/>
      <c r="O167" s="30"/>
      <c r="P167" s="30"/>
      <c r="Q167" s="30"/>
      <c r="R167" s="30"/>
      <c r="S167" s="30"/>
      <c r="T167" s="30"/>
      <c r="U167" s="30"/>
      <c r="V167" s="30"/>
      <c r="W167" s="30"/>
      <c r="X167" s="30"/>
      <c r="Y167" s="30"/>
    </row>
    <row r="168" spans="1:25" x14ac:dyDescent="0.35">
      <c r="A168" s="121"/>
      <c r="B168" s="121"/>
      <c r="C168" s="159"/>
      <c r="D168" s="84"/>
      <c r="E168" s="84"/>
      <c r="F168" s="30"/>
      <c r="G168" s="84"/>
      <c r="H168" s="30"/>
      <c r="I168" s="30"/>
      <c r="J168" s="30"/>
      <c r="K168" s="30"/>
      <c r="L168" s="30"/>
      <c r="M168" s="30"/>
      <c r="N168" s="30"/>
      <c r="O168" s="30"/>
      <c r="P168" s="30"/>
      <c r="Q168" s="30"/>
      <c r="R168" s="30"/>
      <c r="S168" s="30"/>
      <c r="T168" s="30"/>
      <c r="U168" s="30"/>
      <c r="V168" s="30"/>
      <c r="W168" s="30"/>
      <c r="X168" s="30"/>
      <c r="Y168" s="30"/>
    </row>
    <row r="169" spans="1:25" x14ac:dyDescent="0.35">
      <c r="A169" s="121"/>
      <c r="B169" s="121"/>
      <c r="C169" s="159"/>
      <c r="D169" s="84"/>
      <c r="E169" s="84"/>
      <c r="F169" s="30"/>
      <c r="G169" s="84"/>
      <c r="H169" s="30"/>
      <c r="I169" s="30"/>
      <c r="J169" s="30"/>
      <c r="K169" s="30"/>
      <c r="L169" s="30"/>
      <c r="M169" s="30"/>
      <c r="N169" s="30"/>
      <c r="O169" s="30"/>
      <c r="P169" s="30"/>
      <c r="Q169" s="30"/>
      <c r="R169" s="30"/>
      <c r="S169" s="30"/>
      <c r="T169" s="30"/>
      <c r="U169" s="30"/>
      <c r="V169" s="30"/>
      <c r="W169" s="30"/>
      <c r="X169" s="30"/>
      <c r="Y169" s="30"/>
    </row>
    <row r="170" spans="1:25" x14ac:dyDescent="0.35">
      <c r="A170" s="121"/>
      <c r="B170" s="121"/>
      <c r="C170" s="159"/>
      <c r="D170" s="84"/>
      <c r="E170" s="84"/>
      <c r="F170" s="30"/>
      <c r="G170" s="84"/>
      <c r="H170" s="30"/>
      <c r="I170" s="30"/>
      <c r="J170" s="30"/>
      <c r="K170" s="30"/>
      <c r="L170" s="30"/>
      <c r="M170" s="30"/>
      <c r="N170" s="30"/>
      <c r="O170" s="30"/>
      <c r="P170" s="30"/>
      <c r="Q170" s="30"/>
      <c r="R170" s="30"/>
      <c r="S170" s="30"/>
      <c r="T170" s="30"/>
      <c r="U170" s="30"/>
      <c r="V170" s="30"/>
      <c r="W170" s="30"/>
      <c r="X170" s="30"/>
      <c r="Y170" s="30"/>
    </row>
    <row r="171" spans="1:25" x14ac:dyDescent="0.35">
      <c r="A171" s="121"/>
      <c r="B171" s="121"/>
      <c r="C171" s="159"/>
      <c r="D171" s="84"/>
      <c r="E171" s="84"/>
      <c r="F171" s="30"/>
      <c r="G171" s="84"/>
      <c r="H171" s="30"/>
      <c r="I171" s="30"/>
      <c r="J171" s="30"/>
      <c r="K171" s="30"/>
      <c r="L171" s="30"/>
      <c r="M171" s="30"/>
      <c r="N171" s="30"/>
      <c r="O171" s="30"/>
      <c r="P171" s="30"/>
      <c r="Q171" s="30"/>
      <c r="R171" s="30"/>
      <c r="S171" s="30"/>
      <c r="T171" s="30"/>
      <c r="U171" s="30"/>
      <c r="V171" s="30"/>
      <c r="W171" s="30"/>
      <c r="X171" s="30"/>
      <c r="Y171" s="30"/>
    </row>
    <row r="172" spans="1:25" x14ac:dyDescent="0.35">
      <c r="A172" s="121"/>
      <c r="B172" s="121"/>
      <c r="C172" s="159"/>
      <c r="D172" s="84"/>
      <c r="E172" s="84"/>
      <c r="F172" s="30"/>
      <c r="G172" s="84"/>
      <c r="H172" s="30"/>
      <c r="I172" s="30"/>
      <c r="J172" s="30"/>
      <c r="K172" s="30"/>
      <c r="L172" s="30"/>
      <c r="M172" s="30"/>
      <c r="N172" s="30"/>
      <c r="O172" s="30"/>
      <c r="P172" s="30"/>
      <c r="Q172" s="30"/>
      <c r="R172" s="30"/>
      <c r="S172" s="30"/>
      <c r="T172" s="30"/>
      <c r="U172" s="30"/>
      <c r="V172" s="30"/>
      <c r="W172" s="30"/>
      <c r="X172" s="30"/>
      <c r="Y172" s="30"/>
    </row>
    <row r="173" spans="1:25" x14ac:dyDescent="0.35">
      <c r="A173" s="121"/>
      <c r="B173" s="121"/>
      <c r="C173" s="159"/>
      <c r="D173" s="84"/>
      <c r="E173" s="84"/>
      <c r="F173" s="30"/>
      <c r="G173" s="84"/>
      <c r="H173" s="30"/>
      <c r="I173" s="30"/>
      <c r="J173" s="30"/>
      <c r="K173" s="30"/>
      <c r="L173" s="30"/>
      <c r="M173" s="30"/>
      <c r="N173" s="30"/>
      <c r="O173" s="30"/>
      <c r="P173" s="30"/>
      <c r="Q173" s="30"/>
      <c r="R173" s="30"/>
      <c r="S173" s="30"/>
      <c r="T173" s="30"/>
      <c r="U173" s="30"/>
      <c r="V173" s="30"/>
      <c r="W173" s="30"/>
      <c r="X173" s="30"/>
      <c r="Y173" s="30"/>
    </row>
    <row r="174" spans="1:25" x14ac:dyDescent="0.35">
      <c r="A174" s="121"/>
      <c r="B174" s="121"/>
      <c r="C174" s="159"/>
      <c r="D174" s="84"/>
      <c r="E174" s="84"/>
      <c r="F174" s="30"/>
      <c r="G174" s="84"/>
      <c r="H174" s="30"/>
      <c r="I174" s="30"/>
      <c r="J174" s="30"/>
      <c r="K174" s="30"/>
      <c r="L174" s="30"/>
      <c r="M174" s="30"/>
      <c r="N174" s="30"/>
      <c r="O174" s="30"/>
      <c r="P174" s="30"/>
      <c r="Q174" s="30"/>
      <c r="R174" s="30"/>
      <c r="S174" s="30"/>
      <c r="T174" s="30"/>
      <c r="U174" s="30"/>
      <c r="V174" s="30"/>
      <c r="W174" s="30"/>
      <c r="X174" s="30"/>
      <c r="Y174" s="30"/>
    </row>
    <row r="175" spans="1:25" x14ac:dyDescent="0.35">
      <c r="A175" s="121"/>
      <c r="B175" s="121"/>
      <c r="C175" s="159"/>
      <c r="D175" s="84"/>
      <c r="E175" s="84"/>
      <c r="F175" s="30"/>
      <c r="G175" s="84"/>
      <c r="H175" s="30"/>
      <c r="I175" s="30"/>
      <c r="J175" s="30"/>
      <c r="K175" s="30"/>
      <c r="L175" s="30"/>
      <c r="M175" s="30"/>
      <c r="N175" s="30"/>
      <c r="O175" s="30"/>
      <c r="P175" s="30"/>
      <c r="Q175" s="30"/>
      <c r="R175" s="30"/>
      <c r="S175" s="30"/>
      <c r="T175" s="30"/>
      <c r="U175" s="30"/>
      <c r="V175" s="30"/>
      <c r="W175" s="30"/>
      <c r="X175" s="30"/>
      <c r="Y175" s="30"/>
    </row>
    <row r="176" spans="1:25" x14ac:dyDescent="0.35">
      <c r="A176" s="121"/>
      <c r="B176" s="121"/>
      <c r="C176" s="159"/>
      <c r="D176" s="84"/>
      <c r="E176" s="84"/>
      <c r="F176" s="30"/>
      <c r="G176" s="84"/>
      <c r="H176" s="30"/>
      <c r="I176" s="30"/>
      <c r="J176" s="30"/>
      <c r="K176" s="30"/>
      <c r="L176" s="30"/>
      <c r="M176" s="30"/>
      <c r="N176" s="30"/>
      <c r="O176" s="30"/>
      <c r="P176" s="30"/>
      <c r="Q176" s="30"/>
      <c r="R176" s="30"/>
      <c r="S176" s="30"/>
      <c r="T176" s="30"/>
      <c r="U176" s="30"/>
      <c r="V176" s="30"/>
      <c r="W176" s="30"/>
      <c r="X176" s="30"/>
      <c r="Y176" s="30"/>
    </row>
    <row r="177" spans="1:25" x14ac:dyDescent="0.35">
      <c r="A177" s="121"/>
      <c r="B177" s="121"/>
      <c r="C177" s="159"/>
      <c r="D177" s="84"/>
      <c r="E177" s="84"/>
      <c r="F177" s="30"/>
      <c r="G177" s="84"/>
      <c r="H177" s="30"/>
      <c r="I177" s="30"/>
      <c r="J177" s="30"/>
      <c r="K177" s="30"/>
      <c r="L177" s="30"/>
      <c r="M177" s="30"/>
      <c r="N177" s="30"/>
      <c r="O177" s="30"/>
      <c r="P177" s="30"/>
      <c r="Q177" s="30"/>
      <c r="R177" s="30"/>
      <c r="S177" s="30"/>
      <c r="T177" s="30"/>
      <c r="U177" s="30"/>
      <c r="V177" s="30"/>
      <c r="W177" s="30"/>
      <c r="X177" s="30"/>
      <c r="Y177" s="30"/>
    </row>
  </sheetData>
  <sheetProtection formatCells="0" formatColumns="0" formatRows="0" sort="0"/>
  <mergeCells count="25">
    <mergeCell ref="D134:E134"/>
    <mergeCell ref="D135:E135"/>
    <mergeCell ref="A124:A134"/>
    <mergeCell ref="D133:E133"/>
    <mergeCell ref="D132:E132"/>
    <mergeCell ref="D131:E131"/>
    <mergeCell ref="D130:E130"/>
    <mergeCell ref="D129:E129"/>
    <mergeCell ref="D128:E128"/>
    <mergeCell ref="D127:E127"/>
    <mergeCell ref="A108:A117"/>
    <mergeCell ref="D123:E123"/>
    <mergeCell ref="D124:E124"/>
    <mergeCell ref="D125:E125"/>
    <mergeCell ref="D126:E126"/>
    <mergeCell ref="A39:A48"/>
    <mergeCell ref="A52:A61"/>
    <mergeCell ref="A63:A76"/>
    <mergeCell ref="A78:A90"/>
    <mergeCell ref="A92:A106"/>
    <mergeCell ref="A6:A24"/>
    <mergeCell ref="A1:E1"/>
    <mergeCell ref="D3:E3"/>
    <mergeCell ref="A26:A37"/>
    <mergeCell ref="D2:E2"/>
  </mergeCells>
  <pageMargins left="0.7" right="0.7" top="0.75" bottom="0.75" header="0.3" footer="0.3"/>
  <pageSetup paperSize="9" scale="44" orientation="landscape" r:id="rId1"/>
  <rowBreaks count="2" manualBreakCount="2">
    <brk id="50" max="7" man="1"/>
    <brk id="13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Z106"/>
  <sheetViews>
    <sheetView zoomScale="95" zoomScaleNormal="95" zoomScaleSheetLayoutView="100" workbookViewId="0">
      <selection sqref="A1:D2"/>
    </sheetView>
  </sheetViews>
  <sheetFormatPr defaultColWidth="9.1796875" defaultRowHeight="14.5" x14ac:dyDescent="0.35"/>
  <cols>
    <col min="1" max="1" width="44.81640625" style="23" customWidth="1"/>
    <col min="2" max="2" width="175.54296875" style="23" customWidth="1"/>
    <col min="3" max="3" width="26.7265625" style="23" customWidth="1"/>
    <col min="4" max="4" width="40.26953125" style="23" customWidth="1"/>
    <col min="5" max="5" width="28.1796875" style="23" customWidth="1"/>
    <col min="6" max="16384" width="9.1796875" style="23"/>
  </cols>
  <sheetData>
    <row r="1" spans="1:26" ht="63" customHeight="1" x14ac:dyDescent="0.35">
      <c r="A1" s="246" t="s">
        <v>47</v>
      </c>
      <c r="B1" s="246"/>
      <c r="C1" s="246"/>
      <c r="D1" s="246"/>
      <c r="E1" s="247" t="s">
        <v>48</v>
      </c>
      <c r="F1" s="18"/>
      <c r="G1" s="18"/>
      <c r="H1" s="18"/>
      <c r="I1" s="18"/>
      <c r="J1" s="18"/>
      <c r="K1" s="18"/>
      <c r="L1" s="18"/>
      <c r="M1" s="18"/>
      <c r="N1" s="18"/>
      <c r="O1" s="18"/>
      <c r="P1" s="18"/>
      <c r="Q1" s="18"/>
      <c r="R1" s="18"/>
      <c r="S1" s="18"/>
      <c r="T1" s="18"/>
      <c r="U1" s="18"/>
      <c r="V1" s="18"/>
      <c r="W1" s="18"/>
      <c r="X1" s="18"/>
      <c r="Y1" s="18"/>
      <c r="Z1" s="18"/>
    </row>
    <row r="2" spans="1:26" ht="88.5" customHeight="1" x14ac:dyDescent="0.35">
      <c r="A2" s="246"/>
      <c r="B2" s="246"/>
      <c r="C2" s="246"/>
      <c r="D2" s="246"/>
      <c r="E2" s="247"/>
      <c r="F2" s="18"/>
      <c r="G2" s="18"/>
      <c r="H2" s="18"/>
      <c r="I2" s="18"/>
      <c r="J2" s="18"/>
      <c r="K2" s="18"/>
      <c r="L2" s="18"/>
      <c r="M2" s="18"/>
      <c r="N2" s="18"/>
      <c r="O2" s="18"/>
      <c r="P2" s="18"/>
      <c r="Q2" s="18"/>
      <c r="R2" s="18"/>
      <c r="S2" s="18"/>
      <c r="T2" s="18"/>
      <c r="U2" s="18"/>
      <c r="V2" s="18"/>
      <c r="W2" s="18"/>
      <c r="X2" s="18"/>
      <c r="Y2" s="18"/>
      <c r="Z2" s="18"/>
    </row>
    <row r="3" spans="1:26" x14ac:dyDescent="0.35">
      <c r="A3" s="18"/>
      <c r="B3" s="18"/>
      <c r="C3" s="18"/>
      <c r="D3" s="18"/>
      <c r="E3" s="18"/>
      <c r="F3" s="18"/>
      <c r="G3" s="18"/>
      <c r="H3" s="18"/>
      <c r="I3" s="18"/>
      <c r="J3" s="18"/>
      <c r="K3" s="18"/>
      <c r="L3" s="18"/>
      <c r="M3" s="18"/>
      <c r="N3" s="18"/>
      <c r="O3" s="18"/>
      <c r="P3" s="18"/>
      <c r="Q3" s="18"/>
      <c r="R3" s="18"/>
      <c r="S3" s="18"/>
      <c r="T3" s="18"/>
      <c r="U3" s="18"/>
      <c r="V3" s="18"/>
      <c r="W3" s="18"/>
      <c r="X3" s="18"/>
      <c r="Y3" s="18"/>
      <c r="Z3" s="18"/>
    </row>
    <row r="4" spans="1:26" ht="96" customHeight="1" x14ac:dyDescent="0.35">
      <c r="A4" s="26" t="s">
        <v>49</v>
      </c>
      <c r="B4" s="27" t="s">
        <v>50</v>
      </c>
      <c r="C4" s="27" t="s">
        <v>51</v>
      </c>
      <c r="D4" s="28" t="s">
        <v>52</v>
      </c>
      <c r="E4" s="28" t="s">
        <v>53</v>
      </c>
      <c r="F4" s="18"/>
      <c r="G4" s="18"/>
      <c r="H4" s="18"/>
      <c r="I4" s="18"/>
      <c r="J4" s="18"/>
      <c r="K4" s="18"/>
      <c r="L4" s="18"/>
      <c r="M4" s="18"/>
      <c r="N4" s="18"/>
      <c r="O4" s="18"/>
      <c r="P4" s="18"/>
      <c r="Q4" s="18"/>
      <c r="R4" s="18"/>
      <c r="S4" s="18"/>
      <c r="T4" s="18"/>
      <c r="U4" s="18"/>
      <c r="V4" s="18"/>
      <c r="W4" s="18"/>
      <c r="X4" s="18"/>
      <c r="Y4" s="18"/>
      <c r="Z4" s="18"/>
    </row>
    <row r="5" spans="1:26" s="31" customFormat="1" ht="36.75" customHeight="1" x14ac:dyDescent="0.35">
      <c r="A5" s="162" t="s">
        <v>54</v>
      </c>
      <c r="B5" s="163" t="s">
        <v>55</v>
      </c>
      <c r="C5" s="164"/>
      <c r="D5" s="165">
        <v>1</v>
      </c>
      <c r="E5" s="29">
        <f t="shared" ref="E5:E23" si="0">C5*D5</f>
        <v>0</v>
      </c>
      <c r="F5" s="30"/>
      <c r="G5" s="30"/>
      <c r="H5" s="30"/>
      <c r="I5" s="30"/>
      <c r="J5" s="30"/>
      <c r="K5" s="30"/>
      <c r="L5" s="30"/>
      <c r="M5" s="30"/>
      <c r="N5" s="30"/>
      <c r="O5" s="30"/>
      <c r="P5" s="30"/>
      <c r="Q5" s="30"/>
      <c r="R5" s="30"/>
      <c r="S5" s="30"/>
      <c r="T5" s="30"/>
      <c r="U5" s="30"/>
      <c r="V5" s="30"/>
      <c r="W5" s="30"/>
      <c r="X5" s="30"/>
      <c r="Y5" s="30"/>
      <c r="Z5" s="30"/>
    </row>
    <row r="6" spans="1:26" s="31" customFormat="1" ht="36.75" customHeight="1" x14ac:dyDescent="0.35">
      <c r="A6" s="162" t="s">
        <v>56</v>
      </c>
      <c r="B6" s="166" t="s">
        <v>57</v>
      </c>
      <c r="C6" s="167"/>
      <c r="D6" s="165">
        <v>1</v>
      </c>
      <c r="E6" s="29">
        <f t="shared" si="0"/>
        <v>0</v>
      </c>
      <c r="F6" s="30"/>
      <c r="G6" s="30"/>
      <c r="H6" s="30"/>
      <c r="I6" s="30"/>
      <c r="J6" s="30"/>
      <c r="K6" s="30"/>
      <c r="L6" s="30"/>
      <c r="M6" s="30"/>
      <c r="N6" s="30"/>
      <c r="O6" s="30"/>
      <c r="P6" s="30"/>
      <c r="Q6" s="30"/>
      <c r="R6" s="30"/>
      <c r="S6" s="30"/>
      <c r="T6" s="30"/>
      <c r="U6" s="30"/>
      <c r="V6" s="30"/>
      <c r="W6" s="30"/>
      <c r="X6" s="30"/>
      <c r="Y6" s="30"/>
      <c r="Z6" s="30"/>
    </row>
    <row r="7" spans="1:26" s="31" customFormat="1" ht="57.75" customHeight="1" x14ac:dyDescent="0.35">
      <c r="A7" s="162" t="s">
        <v>58</v>
      </c>
      <c r="B7" s="166" t="s">
        <v>59</v>
      </c>
      <c r="C7" s="167"/>
      <c r="D7" s="165">
        <v>1</v>
      </c>
      <c r="E7" s="29">
        <f t="shared" si="0"/>
        <v>0</v>
      </c>
      <c r="F7" s="30"/>
      <c r="G7" s="30"/>
      <c r="H7" s="30"/>
      <c r="I7" s="30"/>
      <c r="J7" s="30"/>
      <c r="K7" s="30"/>
      <c r="L7" s="30"/>
      <c r="M7" s="30"/>
      <c r="N7" s="30"/>
      <c r="O7" s="30"/>
      <c r="P7" s="30"/>
      <c r="Q7" s="30"/>
      <c r="R7" s="30"/>
      <c r="S7" s="30"/>
      <c r="T7" s="30"/>
      <c r="U7" s="30"/>
      <c r="V7" s="30"/>
      <c r="W7" s="30"/>
      <c r="X7" s="30"/>
      <c r="Y7" s="30"/>
      <c r="Z7" s="30"/>
    </row>
    <row r="8" spans="1:26" s="31" customFormat="1" ht="36.75" customHeight="1" x14ac:dyDescent="0.35">
      <c r="A8" s="168" t="s">
        <v>60</v>
      </c>
      <c r="B8" s="163" t="s">
        <v>61</v>
      </c>
      <c r="C8" s="164"/>
      <c r="D8" s="165">
        <v>1</v>
      </c>
      <c r="E8" s="29">
        <f t="shared" si="0"/>
        <v>0</v>
      </c>
      <c r="F8" s="30"/>
      <c r="G8" s="30"/>
      <c r="H8" s="30"/>
      <c r="I8" s="30"/>
      <c r="J8" s="30"/>
      <c r="K8" s="30"/>
      <c r="L8" s="30"/>
      <c r="M8" s="30"/>
      <c r="N8" s="30"/>
      <c r="O8" s="30"/>
      <c r="P8" s="30"/>
      <c r="Q8" s="30"/>
      <c r="R8" s="30"/>
      <c r="S8" s="30"/>
      <c r="T8" s="30"/>
      <c r="U8" s="30"/>
      <c r="V8" s="30"/>
      <c r="W8" s="30"/>
      <c r="X8" s="30"/>
      <c r="Y8" s="30"/>
      <c r="Z8" s="30"/>
    </row>
    <row r="9" spans="1:26" s="31" customFormat="1" ht="36.75" customHeight="1" x14ac:dyDescent="0.35">
      <c r="A9" s="168" t="s">
        <v>62</v>
      </c>
      <c r="B9" s="163" t="s">
        <v>63</v>
      </c>
      <c r="C9" s="164"/>
      <c r="D9" s="165">
        <v>1</v>
      </c>
      <c r="E9" s="29">
        <f t="shared" si="0"/>
        <v>0</v>
      </c>
      <c r="F9" s="30"/>
      <c r="G9" s="30"/>
      <c r="H9" s="30"/>
      <c r="I9" s="30"/>
      <c r="J9" s="30"/>
      <c r="K9" s="30"/>
      <c r="L9" s="30"/>
      <c r="M9" s="30"/>
      <c r="N9" s="30"/>
      <c r="O9" s="30"/>
      <c r="P9" s="30"/>
      <c r="Q9" s="30"/>
      <c r="R9" s="30"/>
      <c r="S9" s="30"/>
      <c r="T9" s="30"/>
      <c r="U9" s="30"/>
      <c r="V9" s="30"/>
      <c r="W9" s="30"/>
      <c r="X9" s="30"/>
      <c r="Y9" s="30"/>
      <c r="Z9" s="30"/>
    </row>
    <row r="10" spans="1:26" s="31" customFormat="1" ht="36.75" customHeight="1" x14ac:dyDescent="0.35">
      <c r="A10" s="169" t="s">
        <v>64</v>
      </c>
      <c r="B10" s="163" t="s">
        <v>65</v>
      </c>
      <c r="C10" s="164"/>
      <c r="D10" s="165">
        <v>1</v>
      </c>
      <c r="E10" s="29">
        <f t="shared" si="0"/>
        <v>0</v>
      </c>
      <c r="F10" s="30"/>
      <c r="G10" s="30"/>
      <c r="H10" s="30"/>
      <c r="I10" s="30"/>
      <c r="J10" s="30"/>
      <c r="K10" s="30"/>
      <c r="L10" s="30"/>
      <c r="M10" s="30"/>
      <c r="N10" s="30"/>
      <c r="O10" s="30"/>
      <c r="P10" s="30"/>
      <c r="Q10" s="30"/>
      <c r="R10" s="30"/>
      <c r="S10" s="30"/>
      <c r="T10" s="30"/>
      <c r="U10" s="30"/>
      <c r="V10" s="30"/>
      <c r="W10" s="30"/>
      <c r="X10" s="30"/>
      <c r="Y10" s="30"/>
      <c r="Z10" s="30"/>
    </row>
    <row r="11" spans="1:26" s="31" customFormat="1" ht="36.75" customHeight="1" x14ac:dyDescent="0.35">
      <c r="A11" s="168" t="s">
        <v>66</v>
      </c>
      <c r="B11" s="163" t="s">
        <v>67</v>
      </c>
      <c r="C11" s="164"/>
      <c r="D11" s="165">
        <v>1</v>
      </c>
      <c r="E11" s="29">
        <f t="shared" si="0"/>
        <v>0</v>
      </c>
      <c r="F11" s="30"/>
      <c r="G11" s="30"/>
      <c r="H11" s="30"/>
      <c r="I11" s="30"/>
      <c r="J11" s="30"/>
      <c r="K11" s="30"/>
      <c r="L11" s="30"/>
      <c r="M11" s="30"/>
      <c r="N11" s="30"/>
      <c r="O11" s="30"/>
      <c r="P11" s="30"/>
      <c r="Q11" s="30"/>
      <c r="R11" s="30"/>
      <c r="S11" s="30"/>
      <c r="T11" s="30"/>
      <c r="U11" s="30"/>
      <c r="V11" s="30"/>
      <c r="W11" s="30"/>
      <c r="X11" s="30"/>
      <c r="Y11" s="30"/>
      <c r="Z11" s="30"/>
    </row>
    <row r="12" spans="1:26" s="31" customFormat="1" ht="36.75" customHeight="1" x14ac:dyDescent="0.35">
      <c r="A12" s="169" t="s">
        <v>68</v>
      </c>
      <c r="B12" s="163" t="s">
        <v>69</v>
      </c>
      <c r="C12" s="164"/>
      <c r="D12" s="165">
        <v>1</v>
      </c>
      <c r="E12" s="29">
        <f t="shared" si="0"/>
        <v>0</v>
      </c>
      <c r="F12" s="30"/>
      <c r="G12" s="30"/>
      <c r="H12" s="30"/>
      <c r="I12" s="30"/>
      <c r="J12" s="30"/>
      <c r="K12" s="30"/>
      <c r="L12" s="30"/>
      <c r="M12" s="30"/>
      <c r="N12" s="30"/>
      <c r="O12" s="30"/>
      <c r="P12" s="30"/>
      <c r="Q12" s="30"/>
      <c r="R12" s="30"/>
      <c r="S12" s="30"/>
      <c r="T12" s="30"/>
      <c r="U12" s="30"/>
      <c r="V12" s="30"/>
      <c r="W12" s="30"/>
      <c r="X12" s="30"/>
      <c r="Y12" s="30"/>
      <c r="Z12" s="30"/>
    </row>
    <row r="13" spans="1:26" s="31" customFormat="1" ht="36.75" customHeight="1" x14ac:dyDescent="0.35">
      <c r="A13" s="168" t="s">
        <v>70</v>
      </c>
      <c r="B13" s="163" t="s">
        <v>71</v>
      </c>
      <c r="C13" s="164"/>
      <c r="D13" s="165">
        <v>1</v>
      </c>
      <c r="E13" s="29">
        <f t="shared" si="0"/>
        <v>0</v>
      </c>
      <c r="F13" s="30"/>
      <c r="G13" s="30"/>
      <c r="H13" s="30"/>
      <c r="I13" s="30"/>
      <c r="J13" s="30"/>
      <c r="K13" s="30"/>
      <c r="L13" s="30"/>
      <c r="M13" s="30"/>
      <c r="N13" s="30"/>
      <c r="O13" s="30"/>
      <c r="P13" s="30"/>
      <c r="Q13" s="30"/>
      <c r="R13" s="30"/>
      <c r="S13" s="30"/>
      <c r="T13" s="30"/>
      <c r="U13" s="30"/>
      <c r="V13" s="30"/>
      <c r="W13" s="30"/>
      <c r="X13" s="30"/>
      <c r="Y13" s="30"/>
      <c r="Z13" s="30"/>
    </row>
    <row r="14" spans="1:26" s="31" customFormat="1" ht="36.75" customHeight="1" x14ac:dyDescent="0.35">
      <c r="A14" s="168" t="s">
        <v>72</v>
      </c>
      <c r="B14" s="163" t="s">
        <v>73</v>
      </c>
      <c r="C14" s="164"/>
      <c r="D14" s="165">
        <v>1</v>
      </c>
      <c r="E14" s="29">
        <f t="shared" si="0"/>
        <v>0</v>
      </c>
      <c r="F14" s="30"/>
      <c r="G14" s="30"/>
      <c r="H14" s="30"/>
      <c r="I14" s="30"/>
      <c r="J14" s="30"/>
      <c r="K14" s="30"/>
      <c r="L14" s="30"/>
      <c r="M14" s="30"/>
      <c r="N14" s="30"/>
      <c r="O14" s="30"/>
      <c r="P14" s="30"/>
      <c r="Q14" s="30"/>
      <c r="R14" s="30"/>
      <c r="S14" s="30"/>
      <c r="T14" s="30"/>
      <c r="U14" s="30"/>
      <c r="V14" s="30"/>
      <c r="W14" s="30"/>
      <c r="X14" s="30"/>
      <c r="Y14" s="30"/>
      <c r="Z14" s="30"/>
    </row>
    <row r="15" spans="1:26" s="31" customFormat="1" ht="36.75" customHeight="1" x14ac:dyDescent="0.35">
      <c r="A15" s="169" t="s">
        <v>74</v>
      </c>
      <c r="B15" s="163" t="s">
        <v>75</v>
      </c>
      <c r="C15" s="164"/>
      <c r="D15" s="165">
        <v>1</v>
      </c>
      <c r="E15" s="29">
        <f t="shared" si="0"/>
        <v>0</v>
      </c>
      <c r="F15" s="30"/>
      <c r="G15" s="30"/>
      <c r="H15" s="30"/>
      <c r="I15" s="30"/>
      <c r="J15" s="30"/>
      <c r="K15" s="30"/>
      <c r="L15" s="30"/>
      <c r="M15" s="30"/>
      <c r="N15" s="30"/>
      <c r="O15" s="30"/>
      <c r="P15" s="30"/>
      <c r="Q15" s="30"/>
      <c r="R15" s="30"/>
      <c r="S15" s="30"/>
      <c r="T15" s="30"/>
      <c r="U15" s="30"/>
      <c r="V15" s="30"/>
      <c r="W15" s="30"/>
      <c r="X15" s="30"/>
      <c r="Y15" s="30"/>
      <c r="Z15" s="30"/>
    </row>
    <row r="16" spans="1:26" s="31" customFormat="1" ht="36.75" customHeight="1" x14ac:dyDescent="0.35">
      <c r="A16" s="168" t="s">
        <v>76</v>
      </c>
      <c r="B16" s="170" t="s">
        <v>77</v>
      </c>
      <c r="C16" s="171"/>
      <c r="D16" s="165">
        <v>1</v>
      </c>
      <c r="E16" s="29">
        <f t="shared" si="0"/>
        <v>0</v>
      </c>
      <c r="F16" s="30"/>
      <c r="G16" s="30"/>
      <c r="H16" s="30"/>
      <c r="I16" s="30"/>
      <c r="J16" s="30"/>
      <c r="K16" s="30"/>
      <c r="L16" s="30"/>
      <c r="M16" s="30"/>
      <c r="N16" s="30"/>
      <c r="O16" s="30"/>
      <c r="P16" s="30"/>
      <c r="Q16" s="30"/>
      <c r="R16" s="30"/>
      <c r="S16" s="30"/>
      <c r="T16" s="30"/>
      <c r="U16" s="30"/>
      <c r="V16" s="30"/>
      <c r="W16" s="30"/>
      <c r="X16" s="30"/>
      <c r="Y16" s="30"/>
      <c r="Z16" s="30"/>
    </row>
    <row r="17" spans="1:26" s="31" customFormat="1" ht="36.75" customHeight="1" x14ac:dyDescent="0.35">
      <c r="A17" s="168" t="s">
        <v>78</v>
      </c>
      <c r="B17" s="163" t="s">
        <v>79</v>
      </c>
      <c r="C17" s="164"/>
      <c r="D17" s="165">
        <v>1</v>
      </c>
      <c r="E17" s="29">
        <f t="shared" si="0"/>
        <v>0</v>
      </c>
      <c r="F17" s="30"/>
      <c r="G17" s="30"/>
      <c r="H17" s="30"/>
      <c r="I17" s="30"/>
      <c r="J17" s="30"/>
      <c r="K17" s="30"/>
      <c r="L17" s="30"/>
      <c r="M17" s="30"/>
      <c r="N17" s="30"/>
      <c r="O17" s="30"/>
      <c r="P17" s="30"/>
      <c r="Q17" s="30"/>
      <c r="R17" s="30"/>
      <c r="S17" s="30"/>
      <c r="T17" s="30"/>
      <c r="U17" s="30"/>
      <c r="V17" s="30"/>
      <c r="W17" s="30"/>
      <c r="X17" s="30"/>
      <c r="Y17" s="30"/>
      <c r="Z17" s="30"/>
    </row>
    <row r="18" spans="1:26" s="31" customFormat="1" ht="24.75" customHeight="1" x14ac:dyDescent="0.35">
      <c r="A18" s="168" t="s">
        <v>80</v>
      </c>
      <c r="B18" s="163" t="s">
        <v>81</v>
      </c>
      <c r="C18" s="164"/>
      <c r="D18" s="165">
        <v>1</v>
      </c>
      <c r="E18" s="29">
        <f t="shared" si="0"/>
        <v>0</v>
      </c>
      <c r="F18" s="30"/>
      <c r="G18" s="30"/>
      <c r="H18" s="30"/>
      <c r="I18" s="30"/>
      <c r="J18" s="30"/>
      <c r="K18" s="30"/>
      <c r="L18" s="30"/>
      <c r="M18" s="30"/>
      <c r="N18" s="30"/>
      <c r="O18" s="30"/>
      <c r="P18" s="30"/>
      <c r="Q18" s="30"/>
      <c r="R18" s="30"/>
      <c r="S18" s="30"/>
      <c r="T18" s="30"/>
      <c r="U18" s="30"/>
      <c r="V18" s="30"/>
      <c r="W18" s="30"/>
      <c r="X18" s="30"/>
      <c r="Y18" s="30"/>
      <c r="Z18" s="30"/>
    </row>
    <row r="19" spans="1:26" s="31" customFormat="1" ht="24.75" customHeight="1" x14ac:dyDescent="0.35">
      <c r="A19" s="168"/>
      <c r="B19" s="163"/>
      <c r="C19" s="164"/>
      <c r="D19" s="165">
        <v>1</v>
      </c>
      <c r="E19" s="29">
        <f t="shared" si="0"/>
        <v>0</v>
      </c>
      <c r="F19" s="30"/>
      <c r="G19" s="30"/>
      <c r="H19" s="30"/>
      <c r="I19" s="30"/>
      <c r="J19" s="30"/>
      <c r="K19" s="30"/>
      <c r="L19" s="30"/>
      <c r="M19" s="30"/>
      <c r="N19" s="30"/>
      <c r="O19" s="30"/>
      <c r="P19" s="30"/>
      <c r="Q19" s="30"/>
      <c r="R19" s="30"/>
      <c r="S19" s="30"/>
      <c r="T19" s="30"/>
      <c r="U19" s="30"/>
      <c r="V19" s="30"/>
      <c r="W19" s="30"/>
      <c r="X19" s="30"/>
      <c r="Y19" s="30"/>
      <c r="Z19" s="30"/>
    </row>
    <row r="20" spans="1:26" s="31" customFormat="1" ht="24.75" customHeight="1" x14ac:dyDescent="0.35">
      <c r="A20" s="168"/>
      <c r="B20" s="163"/>
      <c r="C20" s="164"/>
      <c r="D20" s="165">
        <v>1</v>
      </c>
      <c r="E20" s="29">
        <f t="shared" si="0"/>
        <v>0</v>
      </c>
      <c r="F20" s="30"/>
      <c r="G20" s="30"/>
      <c r="H20" s="30"/>
      <c r="I20" s="30"/>
      <c r="J20" s="30"/>
      <c r="K20" s="30"/>
      <c r="L20" s="30"/>
      <c r="M20" s="30"/>
      <c r="N20" s="30"/>
      <c r="O20" s="30"/>
      <c r="P20" s="30"/>
      <c r="Q20" s="30"/>
      <c r="R20" s="30"/>
      <c r="S20" s="30"/>
      <c r="T20" s="30"/>
      <c r="U20" s="30"/>
      <c r="V20" s="30"/>
      <c r="W20" s="30"/>
      <c r="X20" s="30"/>
      <c r="Y20" s="30"/>
      <c r="Z20" s="30"/>
    </row>
    <row r="21" spans="1:26" s="31" customFormat="1" ht="24.75" customHeight="1" x14ac:dyDescent="0.35">
      <c r="A21" s="168"/>
      <c r="B21" s="163"/>
      <c r="C21" s="164"/>
      <c r="D21" s="165">
        <v>1</v>
      </c>
      <c r="E21" s="29">
        <f t="shared" si="0"/>
        <v>0</v>
      </c>
      <c r="F21" s="30"/>
      <c r="G21" s="30"/>
      <c r="H21" s="30"/>
      <c r="I21" s="30"/>
      <c r="J21" s="30"/>
      <c r="K21" s="30"/>
      <c r="L21" s="30"/>
      <c r="M21" s="30"/>
      <c r="N21" s="30"/>
      <c r="O21" s="30"/>
      <c r="P21" s="30"/>
      <c r="Q21" s="30"/>
      <c r="R21" s="30"/>
      <c r="S21" s="30"/>
      <c r="T21" s="30"/>
      <c r="U21" s="30"/>
      <c r="V21" s="30"/>
      <c r="W21" s="30"/>
      <c r="X21" s="30"/>
      <c r="Y21" s="30"/>
      <c r="Z21" s="30"/>
    </row>
    <row r="22" spans="1:26" s="31" customFormat="1" ht="24.75" customHeight="1" x14ac:dyDescent="0.35">
      <c r="A22" s="168"/>
      <c r="B22" s="163"/>
      <c r="C22" s="164"/>
      <c r="D22" s="165">
        <v>1</v>
      </c>
      <c r="E22" s="29">
        <f t="shared" si="0"/>
        <v>0</v>
      </c>
      <c r="F22" s="30"/>
      <c r="G22" s="30"/>
      <c r="H22" s="30"/>
      <c r="I22" s="30"/>
      <c r="J22" s="30"/>
      <c r="K22" s="30"/>
      <c r="L22" s="30"/>
      <c r="M22" s="30"/>
      <c r="N22" s="30"/>
      <c r="O22" s="30"/>
      <c r="P22" s="30"/>
      <c r="Q22" s="30"/>
      <c r="R22" s="30"/>
      <c r="S22" s="30"/>
      <c r="T22" s="30"/>
      <c r="U22" s="30"/>
      <c r="V22" s="30"/>
      <c r="W22" s="30"/>
      <c r="X22" s="30"/>
      <c r="Y22" s="30"/>
      <c r="Z22" s="30"/>
    </row>
    <row r="23" spans="1:26" s="31" customFormat="1" ht="24.75" customHeight="1" x14ac:dyDescent="0.35">
      <c r="A23" s="168"/>
      <c r="B23" s="163"/>
      <c r="C23" s="164"/>
      <c r="D23" s="165">
        <v>1</v>
      </c>
      <c r="E23" s="29">
        <f t="shared" si="0"/>
        <v>0</v>
      </c>
      <c r="F23" s="30"/>
      <c r="G23" s="30"/>
      <c r="H23" s="30"/>
      <c r="I23" s="30"/>
      <c r="J23" s="30"/>
      <c r="K23" s="30"/>
      <c r="L23" s="30"/>
      <c r="M23" s="30"/>
      <c r="N23" s="30"/>
      <c r="O23" s="30"/>
      <c r="P23" s="30"/>
      <c r="Q23" s="30"/>
      <c r="R23" s="30"/>
      <c r="S23" s="30"/>
      <c r="T23" s="30"/>
      <c r="U23" s="30"/>
      <c r="V23" s="30"/>
      <c r="W23" s="30"/>
      <c r="X23" s="30"/>
      <c r="Y23" s="30"/>
      <c r="Z23" s="30"/>
    </row>
    <row r="24" spans="1:26" s="36" customFormat="1" ht="42" x14ac:dyDescent="0.35">
      <c r="A24" s="27" t="s">
        <v>82</v>
      </c>
      <c r="B24" s="27" t="s">
        <v>83</v>
      </c>
      <c r="C24" s="32">
        <f>SUM(C5:C23)</f>
        <v>0</v>
      </c>
      <c r="D24" s="33"/>
      <c r="E24" s="34">
        <f>SUM(E5:E23)</f>
        <v>0</v>
      </c>
      <c r="F24" s="35"/>
      <c r="G24" s="35"/>
      <c r="H24" s="35"/>
      <c r="I24" s="35"/>
      <c r="J24" s="35"/>
      <c r="K24" s="35"/>
      <c r="L24" s="35"/>
      <c r="M24" s="35"/>
      <c r="N24" s="35"/>
      <c r="O24" s="35"/>
      <c r="P24" s="35"/>
      <c r="Q24" s="35"/>
      <c r="R24" s="35"/>
      <c r="S24" s="35"/>
      <c r="T24" s="35"/>
      <c r="U24" s="35"/>
      <c r="V24" s="35"/>
      <c r="W24" s="35"/>
      <c r="X24" s="35"/>
      <c r="Y24" s="35"/>
      <c r="Z24" s="35"/>
    </row>
    <row r="25" spans="1:26"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sheetData>
  <sheetProtection algorithmName="SHA-512" hashValue="8fKyE3jOuyqZkz0SkOZyYEoAB5LDqKzbXIMHIIX5DDZ+qzY1c8C9BbuMLh4ixWicVGarVCfyZn46Pmq0+QQKDQ==" saltValue="61YEwjJmF6JtefAJe4501g==" spinCount="100000" sheet="1" objects="1" scenarios="1" formatCells="0" formatColumns="0" formatRows="0" autoFilter="0"/>
  <mergeCells count="2">
    <mergeCell ref="A1:D2"/>
    <mergeCell ref="E1:E2"/>
  </mergeCell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AB100"/>
  <sheetViews>
    <sheetView topLeftCell="A7" zoomScale="55" zoomScaleNormal="55" workbookViewId="0">
      <selection activeCell="B6" sqref="B6"/>
    </sheetView>
  </sheetViews>
  <sheetFormatPr defaultColWidth="9.1796875" defaultRowHeight="14.5" x14ac:dyDescent="0.35"/>
  <cols>
    <col min="1" max="1" width="52.7265625" style="23" customWidth="1"/>
    <col min="2" max="2" width="122.54296875" style="23" customWidth="1"/>
    <col min="3" max="5" width="36.81640625" style="23" customWidth="1"/>
    <col min="6" max="16384" width="9.1796875" style="23"/>
  </cols>
  <sheetData>
    <row r="1" spans="1:28" ht="21" customHeight="1" x14ac:dyDescent="0.35">
      <c r="A1" s="246" t="s">
        <v>84</v>
      </c>
      <c r="B1" s="246"/>
      <c r="C1" s="246"/>
      <c r="D1" s="246"/>
      <c r="E1" s="37" t="s">
        <v>85</v>
      </c>
      <c r="F1" s="18"/>
      <c r="G1" s="18"/>
      <c r="H1" s="18"/>
      <c r="I1" s="18"/>
      <c r="J1" s="18"/>
      <c r="K1" s="18"/>
      <c r="L1" s="18"/>
      <c r="M1" s="18"/>
      <c r="N1" s="18"/>
      <c r="O1" s="18"/>
      <c r="P1" s="18"/>
      <c r="Q1" s="18"/>
      <c r="R1" s="18"/>
      <c r="S1" s="18"/>
      <c r="T1" s="18"/>
      <c r="U1" s="18"/>
      <c r="V1" s="18"/>
      <c r="W1" s="18"/>
      <c r="X1" s="18"/>
      <c r="Y1" s="18"/>
      <c r="Z1" s="18"/>
      <c r="AA1" s="18"/>
      <c r="AB1" s="18"/>
    </row>
    <row r="2" spans="1:28" ht="28.5" customHeight="1" x14ac:dyDescent="0.35">
      <c r="A2" s="246"/>
      <c r="B2" s="246"/>
      <c r="C2" s="246"/>
      <c r="D2" s="246"/>
      <c r="E2" s="38" t="s">
        <v>86</v>
      </c>
      <c r="F2" s="18"/>
      <c r="G2" s="18"/>
      <c r="H2" s="18"/>
      <c r="I2" s="18"/>
      <c r="J2" s="18"/>
      <c r="K2" s="18"/>
      <c r="L2" s="39"/>
      <c r="M2" s="18"/>
      <c r="N2" s="18"/>
      <c r="O2" s="18"/>
      <c r="P2" s="18"/>
      <c r="Q2" s="18"/>
      <c r="R2" s="18"/>
      <c r="S2" s="18"/>
      <c r="T2" s="18"/>
      <c r="U2" s="18"/>
      <c r="V2" s="18"/>
      <c r="W2" s="18"/>
      <c r="X2" s="18"/>
      <c r="Y2" s="18"/>
      <c r="Z2" s="18"/>
      <c r="AA2" s="18"/>
      <c r="AB2" s="18"/>
    </row>
    <row r="3" spans="1:28" ht="15.75" customHeight="1" x14ac:dyDescent="0.35">
      <c r="A3" s="40"/>
      <c r="B3" s="40"/>
      <c r="C3" s="40"/>
      <c r="D3" s="40"/>
      <c r="E3" s="18"/>
      <c r="F3" s="18"/>
      <c r="G3" s="18"/>
      <c r="H3" s="18"/>
      <c r="I3" s="18"/>
      <c r="J3" s="18"/>
      <c r="K3" s="18"/>
      <c r="L3" s="39"/>
      <c r="M3" s="18"/>
      <c r="N3" s="18"/>
      <c r="O3" s="18"/>
      <c r="P3" s="18"/>
      <c r="Q3" s="18"/>
      <c r="R3" s="18"/>
      <c r="S3" s="18"/>
      <c r="T3" s="18"/>
      <c r="U3" s="18"/>
      <c r="V3" s="18"/>
      <c r="W3" s="18"/>
      <c r="X3" s="18"/>
      <c r="Y3" s="18"/>
      <c r="Z3" s="18"/>
      <c r="AA3" s="18"/>
      <c r="AB3" s="18"/>
    </row>
    <row r="4" spans="1:28" x14ac:dyDescent="0.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5" spans="1:28" ht="79" x14ac:dyDescent="0.35">
      <c r="A5" s="26" t="s">
        <v>49</v>
      </c>
      <c r="B5" s="27" t="s">
        <v>50</v>
      </c>
      <c r="C5" s="27" t="s">
        <v>51</v>
      </c>
      <c r="D5" s="28" t="s">
        <v>52</v>
      </c>
      <c r="E5" s="28" t="s">
        <v>53</v>
      </c>
      <c r="F5" s="18"/>
      <c r="G5" s="18"/>
      <c r="H5" s="18"/>
      <c r="I5" s="18"/>
      <c r="J5" s="18"/>
      <c r="K5" s="18"/>
      <c r="L5" s="18"/>
      <c r="M5" s="18"/>
      <c r="N5" s="18"/>
      <c r="O5" s="18"/>
      <c r="P5" s="18"/>
      <c r="Q5" s="18"/>
      <c r="R5" s="18"/>
      <c r="S5" s="18"/>
      <c r="T5" s="18"/>
      <c r="U5" s="18"/>
      <c r="V5" s="18"/>
      <c r="W5" s="18"/>
      <c r="X5" s="18"/>
      <c r="Y5" s="18"/>
      <c r="Z5" s="18"/>
      <c r="AA5" s="18"/>
      <c r="AB5" s="18"/>
    </row>
    <row r="6" spans="1:28" ht="52.5" customHeight="1" x14ac:dyDescent="0.35">
      <c r="A6" s="172" t="s">
        <v>87</v>
      </c>
      <c r="B6" s="163" t="s">
        <v>88</v>
      </c>
      <c r="C6" s="164"/>
      <c r="D6" s="173">
        <v>1</v>
      </c>
      <c r="E6" s="41">
        <f>C6*D6</f>
        <v>0</v>
      </c>
      <c r="F6" s="18"/>
      <c r="G6" s="18"/>
      <c r="H6" s="18"/>
      <c r="I6" s="18"/>
      <c r="J6" s="18"/>
      <c r="K6" s="18"/>
      <c r="L6" s="18"/>
      <c r="M6" s="18"/>
      <c r="N6" s="18"/>
      <c r="O6" s="18"/>
      <c r="P6" s="18"/>
      <c r="Q6" s="18"/>
      <c r="R6" s="18"/>
      <c r="S6" s="18"/>
      <c r="T6" s="18"/>
      <c r="U6" s="18"/>
      <c r="V6" s="18"/>
      <c r="W6" s="18"/>
      <c r="X6" s="18"/>
      <c r="Y6" s="18"/>
      <c r="Z6" s="18"/>
      <c r="AA6" s="18"/>
      <c r="AB6" s="18"/>
    </row>
    <row r="7" spans="1:28" ht="52.5" customHeight="1" x14ac:dyDescent="0.35">
      <c r="A7" s="172" t="s">
        <v>89</v>
      </c>
      <c r="B7" s="163" t="s">
        <v>90</v>
      </c>
      <c r="C7" s="164"/>
      <c r="D7" s="173">
        <v>1</v>
      </c>
      <c r="E7" s="41">
        <f t="shared" ref="E7:E17" si="0">C7*D7</f>
        <v>0</v>
      </c>
      <c r="F7" s="18"/>
      <c r="G7" s="18"/>
      <c r="H7" s="18"/>
      <c r="I7" s="18"/>
      <c r="J7" s="18"/>
      <c r="K7" s="18"/>
      <c r="L7" s="18"/>
      <c r="M7" s="18"/>
      <c r="N7" s="18"/>
      <c r="O7" s="18"/>
      <c r="P7" s="18"/>
      <c r="Q7" s="18"/>
      <c r="R7" s="18"/>
      <c r="S7" s="18"/>
      <c r="T7" s="18"/>
      <c r="U7" s="18"/>
      <c r="V7" s="18"/>
      <c r="W7" s="18"/>
      <c r="X7" s="18"/>
      <c r="Y7" s="18"/>
      <c r="Z7" s="18"/>
      <c r="AA7" s="18"/>
      <c r="AB7" s="18"/>
    </row>
    <row r="8" spans="1:28" ht="52.5" customHeight="1" x14ac:dyDescent="0.35">
      <c r="A8" s="172" t="s">
        <v>91</v>
      </c>
      <c r="B8" s="163" t="s">
        <v>92</v>
      </c>
      <c r="C8" s="164"/>
      <c r="D8" s="173">
        <v>1</v>
      </c>
      <c r="E8" s="41">
        <f t="shared" si="0"/>
        <v>0</v>
      </c>
      <c r="F8" s="18"/>
      <c r="G8" s="18"/>
      <c r="H8" s="18"/>
      <c r="I8" s="18"/>
      <c r="J8" s="18"/>
      <c r="K8" s="18"/>
      <c r="L8" s="18"/>
      <c r="M8" s="18"/>
      <c r="N8" s="18"/>
      <c r="O8" s="18"/>
      <c r="P8" s="18"/>
      <c r="Q8" s="18"/>
      <c r="R8" s="18"/>
      <c r="S8" s="18"/>
      <c r="T8" s="18"/>
      <c r="U8" s="18"/>
      <c r="V8" s="18"/>
      <c r="W8" s="18"/>
      <c r="X8" s="18"/>
      <c r="Y8" s="18"/>
      <c r="Z8" s="18"/>
      <c r="AA8" s="18"/>
      <c r="AB8" s="18"/>
    </row>
    <row r="9" spans="1:28" ht="52.5" customHeight="1" x14ac:dyDescent="0.35">
      <c r="A9" s="172" t="s">
        <v>93</v>
      </c>
      <c r="B9" s="163" t="s">
        <v>94</v>
      </c>
      <c r="C9" s="164"/>
      <c r="D9" s="173">
        <v>1</v>
      </c>
      <c r="E9" s="41">
        <f t="shared" si="0"/>
        <v>0</v>
      </c>
      <c r="F9" s="18"/>
      <c r="G9" s="18"/>
      <c r="H9" s="18"/>
      <c r="I9" s="18"/>
      <c r="J9" s="18"/>
      <c r="K9" s="18"/>
      <c r="L9" s="18"/>
      <c r="M9" s="18"/>
      <c r="N9" s="18"/>
      <c r="O9" s="18"/>
      <c r="P9" s="18"/>
      <c r="Q9" s="18"/>
      <c r="R9" s="18"/>
      <c r="S9" s="18"/>
      <c r="T9" s="18"/>
      <c r="U9" s="18"/>
      <c r="V9" s="18"/>
      <c r="W9" s="18"/>
      <c r="X9" s="18"/>
      <c r="Y9" s="18"/>
      <c r="Z9" s="18"/>
      <c r="AA9" s="18"/>
      <c r="AB9" s="18"/>
    </row>
    <row r="10" spans="1:28" ht="52.5" customHeight="1" x14ac:dyDescent="0.35">
      <c r="A10" s="172" t="s">
        <v>95</v>
      </c>
      <c r="B10" s="163" t="s">
        <v>96</v>
      </c>
      <c r="C10" s="164"/>
      <c r="D10" s="173">
        <v>1</v>
      </c>
      <c r="E10" s="41">
        <f t="shared" si="0"/>
        <v>0</v>
      </c>
      <c r="F10" s="18"/>
      <c r="G10" s="18"/>
      <c r="H10" s="18"/>
      <c r="I10" s="18"/>
      <c r="J10" s="18"/>
      <c r="K10" s="18"/>
      <c r="L10" s="18"/>
      <c r="M10" s="18"/>
      <c r="N10" s="18"/>
      <c r="O10" s="18"/>
      <c r="P10" s="18"/>
      <c r="Q10" s="18"/>
      <c r="R10" s="18"/>
      <c r="S10" s="18"/>
      <c r="T10" s="18"/>
      <c r="U10" s="18"/>
      <c r="V10" s="18"/>
      <c r="W10" s="18"/>
      <c r="X10" s="18"/>
      <c r="Y10" s="18"/>
      <c r="Z10" s="18"/>
      <c r="AA10" s="18"/>
      <c r="AB10" s="18"/>
    </row>
    <row r="11" spans="1:28" ht="52.5" customHeight="1" x14ac:dyDescent="0.35">
      <c r="A11" s="172" t="s">
        <v>97</v>
      </c>
      <c r="B11" s="163" t="s">
        <v>98</v>
      </c>
      <c r="C11" s="164"/>
      <c r="D11" s="173">
        <v>1</v>
      </c>
      <c r="E11" s="41">
        <f t="shared" si="0"/>
        <v>0</v>
      </c>
      <c r="F11" s="18"/>
      <c r="G11" s="18"/>
      <c r="H11" s="18"/>
      <c r="I11" s="18"/>
      <c r="J11" s="18"/>
      <c r="K11" s="18"/>
      <c r="L11" s="18"/>
      <c r="M11" s="18"/>
      <c r="N11" s="18"/>
      <c r="O11" s="18"/>
      <c r="P11" s="18"/>
      <c r="Q11" s="18"/>
      <c r="R11" s="18"/>
      <c r="S11" s="18"/>
      <c r="T11" s="18"/>
      <c r="U11" s="18"/>
      <c r="V11" s="18"/>
      <c r="W11" s="18"/>
      <c r="X11" s="18"/>
      <c r="Y11" s="18"/>
      <c r="Z11" s="18"/>
      <c r="AA11" s="18"/>
      <c r="AB11" s="18"/>
    </row>
    <row r="12" spans="1:28" ht="63.75" customHeight="1" x14ac:dyDescent="0.35">
      <c r="A12" s="172" t="s">
        <v>99</v>
      </c>
      <c r="B12" s="163" t="s">
        <v>100</v>
      </c>
      <c r="C12" s="164"/>
      <c r="D12" s="173">
        <v>1</v>
      </c>
      <c r="E12" s="41">
        <f t="shared" si="0"/>
        <v>0</v>
      </c>
      <c r="F12" s="18"/>
      <c r="G12" s="18"/>
      <c r="H12" s="18"/>
      <c r="I12" s="18"/>
      <c r="J12" s="18"/>
      <c r="K12" s="18"/>
      <c r="L12" s="18"/>
      <c r="M12" s="18"/>
      <c r="N12" s="18"/>
      <c r="O12" s="18"/>
      <c r="P12" s="18"/>
      <c r="Q12" s="18"/>
      <c r="R12" s="18"/>
      <c r="S12" s="18"/>
      <c r="T12" s="18"/>
      <c r="U12" s="18"/>
      <c r="V12" s="18"/>
      <c r="W12" s="18"/>
      <c r="X12" s="18"/>
      <c r="Y12" s="18"/>
      <c r="Z12" s="18"/>
      <c r="AA12" s="18"/>
      <c r="AB12" s="18"/>
    </row>
    <row r="13" spans="1:28" ht="30.75" customHeight="1" x14ac:dyDescent="0.35">
      <c r="A13" s="174"/>
      <c r="B13" s="175"/>
      <c r="C13" s="176"/>
      <c r="D13" s="173">
        <v>1</v>
      </c>
      <c r="E13" s="41">
        <f t="shared" si="0"/>
        <v>0</v>
      </c>
      <c r="F13" s="18"/>
      <c r="G13" s="18"/>
      <c r="H13" s="18"/>
      <c r="I13" s="18"/>
      <c r="J13" s="18"/>
      <c r="K13" s="18"/>
      <c r="L13" s="18"/>
      <c r="M13" s="18"/>
      <c r="N13" s="18"/>
      <c r="O13" s="18"/>
      <c r="P13" s="18"/>
      <c r="Q13" s="18"/>
      <c r="R13" s="18"/>
      <c r="S13" s="18"/>
      <c r="T13" s="18"/>
      <c r="U13" s="18"/>
      <c r="V13" s="18"/>
      <c r="W13" s="18"/>
      <c r="X13" s="18"/>
      <c r="Y13" s="18"/>
      <c r="Z13" s="18"/>
      <c r="AA13" s="18"/>
      <c r="AB13" s="18"/>
    </row>
    <row r="14" spans="1:28" ht="30.75" customHeight="1" x14ac:dyDescent="0.35">
      <c r="A14" s="174"/>
      <c r="B14" s="175"/>
      <c r="C14" s="176"/>
      <c r="D14" s="173">
        <v>1</v>
      </c>
      <c r="E14" s="41">
        <f t="shared" si="0"/>
        <v>0</v>
      </c>
      <c r="F14" s="18"/>
      <c r="G14" s="18"/>
      <c r="H14" s="18"/>
      <c r="I14" s="18"/>
      <c r="J14" s="18"/>
      <c r="K14" s="18"/>
      <c r="L14" s="18"/>
      <c r="M14" s="18"/>
      <c r="N14" s="18"/>
      <c r="O14" s="18"/>
      <c r="P14" s="18"/>
      <c r="Q14" s="18"/>
      <c r="R14" s="18"/>
      <c r="S14" s="18"/>
      <c r="T14" s="18"/>
      <c r="U14" s="18"/>
      <c r="V14" s="18"/>
      <c r="W14" s="18"/>
      <c r="X14" s="18"/>
      <c r="Y14" s="18"/>
      <c r="Z14" s="18"/>
      <c r="AA14" s="18"/>
      <c r="AB14" s="18"/>
    </row>
    <row r="15" spans="1:28" ht="30.75" customHeight="1" x14ac:dyDescent="0.35">
      <c r="A15" s="177"/>
      <c r="B15" s="175"/>
      <c r="C15" s="176"/>
      <c r="D15" s="173">
        <v>1</v>
      </c>
      <c r="E15" s="41">
        <f t="shared" si="0"/>
        <v>0</v>
      </c>
      <c r="F15" s="18"/>
      <c r="G15" s="18"/>
      <c r="H15" s="18"/>
      <c r="I15" s="18"/>
      <c r="J15" s="18"/>
      <c r="K15" s="18"/>
      <c r="L15" s="18"/>
      <c r="M15" s="18"/>
      <c r="N15" s="18"/>
      <c r="O15" s="18"/>
      <c r="P15" s="18"/>
      <c r="Q15" s="18"/>
      <c r="R15" s="18"/>
      <c r="S15" s="18"/>
      <c r="T15" s="18"/>
      <c r="U15" s="18"/>
      <c r="V15" s="18"/>
      <c r="W15" s="18"/>
      <c r="X15" s="18"/>
      <c r="Y15" s="18"/>
      <c r="Z15" s="18"/>
      <c r="AA15" s="18"/>
      <c r="AB15" s="18"/>
    </row>
    <row r="16" spans="1:28" ht="30.75" customHeight="1" x14ac:dyDescent="0.35">
      <c r="A16" s="177"/>
      <c r="B16" s="175"/>
      <c r="C16" s="176"/>
      <c r="D16" s="173">
        <v>1</v>
      </c>
      <c r="E16" s="41">
        <f t="shared" si="0"/>
        <v>0</v>
      </c>
      <c r="F16" s="18"/>
      <c r="G16" s="18"/>
      <c r="H16" s="18"/>
      <c r="I16" s="18"/>
      <c r="J16" s="18"/>
      <c r="K16" s="18"/>
      <c r="L16" s="18"/>
      <c r="M16" s="18"/>
      <c r="N16" s="18"/>
      <c r="O16" s="18"/>
      <c r="P16" s="18"/>
      <c r="Q16" s="18"/>
      <c r="R16" s="18"/>
      <c r="S16" s="18"/>
      <c r="T16" s="18"/>
      <c r="U16" s="18"/>
      <c r="V16" s="18"/>
      <c r="W16" s="18"/>
      <c r="X16" s="18"/>
      <c r="Y16" s="18"/>
      <c r="Z16" s="18"/>
      <c r="AA16" s="18"/>
      <c r="AB16" s="18"/>
    </row>
    <row r="17" spans="1:28" ht="30.75" customHeight="1" x14ac:dyDescent="0.35">
      <c r="A17" s="177"/>
      <c r="B17" s="175"/>
      <c r="C17" s="176"/>
      <c r="D17" s="173">
        <v>1</v>
      </c>
      <c r="E17" s="41">
        <f t="shared" si="0"/>
        <v>0</v>
      </c>
      <c r="F17" s="42"/>
      <c r="G17" s="18"/>
      <c r="H17" s="18"/>
      <c r="I17" s="18"/>
      <c r="J17" s="18"/>
      <c r="K17" s="18"/>
      <c r="L17" s="18"/>
      <c r="M17" s="18"/>
      <c r="N17" s="18"/>
      <c r="O17" s="18"/>
      <c r="P17" s="18"/>
      <c r="Q17" s="18"/>
      <c r="R17" s="18"/>
      <c r="S17" s="18"/>
      <c r="T17" s="18"/>
      <c r="U17" s="18"/>
      <c r="V17" s="18"/>
      <c r="W17" s="18"/>
      <c r="X17" s="18"/>
      <c r="Y17" s="18"/>
      <c r="Z17" s="18"/>
      <c r="AA17" s="18"/>
      <c r="AB17" s="18"/>
    </row>
    <row r="18" spans="1:28" s="36" customFormat="1" ht="21" x14ac:dyDescent="0.35">
      <c r="A18" s="43" t="s">
        <v>101</v>
      </c>
      <c r="B18" s="27" t="s">
        <v>83</v>
      </c>
      <c r="C18" s="32">
        <f>SUM(C6:C17)</f>
        <v>0</v>
      </c>
      <c r="D18" s="44"/>
      <c r="E18" s="34">
        <f>SUM(E6:E17)</f>
        <v>0</v>
      </c>
      <c r="F18" s="35"/>
      <c r="G18" s="35"/>
      <c r="H18" s="35"/>
      <c r="I18" s="35"/>
      <c r="J18" s="35"/>
      <c r="K18" s="35"/>
      <c r="L18" s="35"/>
      <c r="M18" s="35"/>
      <c r="N18" s="35"/>
      <c r="O18" s="35"/>
      <c r="P18" s="35"/>
      <c r="Q18" s="35"/>
      <c r="R18" s="35"/>
      <c r="S18" s="35"/>
      <c r="T18" s="35"/>
      <c r="U18" s="35"/>
      <c r="V18" s="35"/>
      <c r="W18" s="35"/>
      <c r="X18" s="35"/>
      <c r="Y18" s="35"/>
      <c r="Z18" s="35"/>
      <c r="AA18" s="35"/>
      <c r="AB18" s="35"/>
    </row>
    <row r="19" spans="1:28" x14ac:dyDescent="0.35">
      <c r="A19" s="18"/>
      <c r="B19" s="18"/>
      <c r="C19" s="18"/>
      <c r="D19" s="45"/>
      <c r="E19" s="18"/>
      <c r="F19" s="18"/>
      <c r="G19" s="18"/>
      <c r="H19" s="18"/>
      <c r="I19" s="18"/>
      <c r="J19" s="18"/>
      <c r="K19" s="18"/>
      <c r="L19" s="18"/>
      <c r="M19" s="18"/>
      <c r="N19" s="18"/>
      <c r="O19" s="18"/>
      <c r="P19" s="18"/>
      <c r="Q19" s="18"/>
      <c r="R19" s="18"/>
      <c r="S19" s="18"/>
      <c r="T19" s="18"/>
      <c r="U19" s="18"/>
      <c r="V19" s="18"/>
      <c r="W19" s="18"/>
      <c r="X19" s="18"/>
      <c r="Y19" s="18"/>
      <c r="Z19" s="18"/>
      <c r="AA19" s="18"/>
      <c r="AB19" s="18"/>
    </row>
    <row r="20" spans="1:28" x14ac:dyDescent="0.35">
      <c r="A20" s="18"/>
      <c r="B20" s="18"/>
      <c r="C20" s="18"/>
      <c r="D20" s="45"/>
      <c r="E20" s="18"/>
      <c r="F20" s="18"/>
      <c r="G20" s="18"/>
      <c r="H20" s="18"/>
      <c r="I20" s="18"/>
      <c r="J20" s="18"/>
      <c r="K20" s="18"/>
      <c r="L20" s="18"/>
      <c r="M20" s="18"/>
      <c r="N20" s="18"/>
      <c r="O20" s="18"/>
      <c r="P20" s="18"/>
      <c r="Q20" s="18"/>
      <c r="R20" s="18"/>
      <c r="S20" s="18"/>
      <c r="T20" s="18"/>
      <c r="U20" s="18"/>
      <c r="V20" s="18"/>
      <c r="W20" s="18"/>
      <c r="X20" s="18"/>
      <c r="Y20" s="18"/>
      <c r="Z20" s="18"/>
      <c r="AA20" s="18"/>
      <c r="AB20" s="18"/>
    </row>
    <row r="21" spans="1:28"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row>
    <row r="22" spans="1:28"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row>
    <row r="23" spans="1:28"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row>
    <row r="24" spans="1:28"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1:28"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row>
    <row r="26" spans="1:28"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28"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1:28"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row>
    <row r="29" spans="1:28"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row>
    <row r="30" spans="1:28"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28"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row>
    <row r="32" spans="1:28"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1:28"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1:28"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1:28"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row>
    <row r="40" spans="1:28"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row>
    <row r="41" spans="1:28"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row r="42" spans="1:28"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spans="1:28"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row>
    <row r="46" spans="1:28"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1:28"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row>
    <row r="49" spans="1:28"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row>
    <row r="50" spans="1:28"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1:28"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row>
    <row r="82" spans="1:28"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1:28"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row>
    <row r="84" spans="1:28"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row>
    <row r="85" spans="1:28"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1:28"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1:28"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1:28"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row>
    <row r="91" spans="1:28"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row>
    <row r="92" spans="1:28"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row>
    <row r="93" spans="1:28"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row>
    <row r="94" spans="1:28"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row>
    <row r="95" spans="1:28"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row>
    <row r="96" spans="1:28"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row>
    <row r="97" spans="1:28"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row>
    <row r="98" spans="1:28"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row>
    <row r="99" spans="1:28"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row>
    <row r="100" spans="1:28"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row>
  </sheetData>
  <sheetProtection algorithmName="SHA-512" hashValue="QEVzDZsrPrdumma3TEeEO259qGPuViNKDsB7RkSDPxrAke8VmsgeHnx+LcZ29gHgiXIaErbbrcoiBhhatr0ESQ==" saltValue="UEaPNiFMyv1SXObSWMRBYw==" spinCount="100000" sheet="1" objects="1" scenarios="1" formatCells="0" formatColumns="0" formatRows="0" autoFilter="0"/>
  <mergeCells count="1">
    <mergeCell ref="A1:D2"/>
  </mergeCells>
  <pageMargins left="0.7" right="0.7" top="0.75" bottom="0.75" header="0.3" footer="0.3"/>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Z86"/>
  <sheetViews>
    <sheetView topLeftCell="A2" zoomScale="70" zoomScaleNormal="70" workbookViewId="0">
      <selection sqref="A1:D2"/>
    </sheetView>
  </sheetViews>
  <sheetFormatPr defaultColWidth="9.1796875" defaultRowHeight="14.5" x14ac:dyDescent="0.35"/>
  <cols>
    <col min="1" max="1" width="41.26953125" style="23" customWidth="1"/>
    <col min="2" max="2" width="131.1796875" style="23" customWidth="1"/>
    <col min="3" max="3" width="21.7265625" style="23" customWidth="1"/>
    <col min="4" max="4" width="31.81640625" style="23" customWidth="1"/>
    <col min="5" max="5" width="20.7265625" style="23" customWidth="1"/>
    <col min="6" max="16384" width="9.1796875" style="23"/>
  </cols>
  <sheetData>
    <row r="1" spans="1:26" ht="35.25" customHeight="1" x14ac:dyDescent="0.35">
      <c r="A1" s="246" t="s">
        <v>286</v>
      </c>
      <c r="B1" s="246"/>
      <c r="C1" s="246"/>
      <c r="D1" s="246"/>
      <c r="E1" s="46" t="s">
        <v>85</v>
      </c>
      <c r="F1" s="18"/>
      <c r="G1" s="18"/>
      <c r="H1" s="18"/>
      <c r="I1" s="18"/>
      <c r="J1" s="18"/>
      <c r="K1" s="18"/>
      <c r="L1" s="18"/>
      <c r="N1" s="18"/>
      <c r="O1" s="18"/>
      <c r="P1" s="18"/>
      <c r="Q1" s="18"/>
      <c r="R1" s="18"/>
      <c r="S1" s="18"/>
      <c r="T1" s="18"/>
      <c r="U1" s="18"/>
      <c r="V1" s="18"/>
      <c r="W1" s="18"/>
      <c r="X1" s="18"/>
      <c r="Y1" s="18"/>
      <c r="Z1" s="18"/>
    </row>
    <row r="2" spans="1:26" ht="53.25" customHeight="1" x14ac:dyDescent="0.65">
      <c r="A2" s="246"/>
      <c r="B2" s="246"/>
      <c r="C2" s="246"/>
      <c r="D2" s="246"/>
      <c r="E2" s="47" t="s">
        <v>102</v>
      </c>
      <c r="F2" s="18"/>
      <c r="G2" s="18"/>
      <c r="H2" s="18"/>
      <c r="I2" s="18"/>
      <c r="J2" s="18"/>
      <c r="K2" s="18"/>
      <c r="L2" s="18"/>
      <c r="N2" s="18"/>
      <c r="O2" s="18"/>
      <c r="P2" s="18"/>
      <c r="Q2" s="18"/>
      <c r="R2" s="18"/>
      <c r="S2" s="18"/>
      <c r="T2" s="18"/>
      <c r="U2" s="18"/>
      <c r="V2" s="18"/>
      <c r="W2" s="18"/>
      <c r="X2" s="18"/>
      <c r="Y2" s="18"/>
      <c r="Z2" s="18"/>
    </row>
    <row r="3" spans="1:26" x14ac:dyDescent="0.35">
      <c r="A3" s="18"/>
      <c r="B3" s="18"/>
      <c r="C3" s="18"/>
      <c r="D3" s="18"/>
      <c r="E3" s="18"/>
      <c r="F3" s="18"/>
      <c r="G3" s="18"/>
      <c r="H3" s="18"/>
      <c r="I3" s="18"/>
      <c r="J3" s="18"/>
      <c r="K3" s="18"/>
      <c r="L3" s="18"/>
      <c r="M3" s="18"/>
      <c r="N3" s="18"/>
      <c r="O3" s="18"/>
      <c r="P3" s="18"/>
      <c r="Q3" s="18"/>
      <c r="R3" s="18"/>
      <c r="S3" s="18"/>
      <c r="T3" s="18"/>
      <c r="U3" s="18"/>
      <c r="V3" s="18"/>
      <c r="W3" s="18"/>
      <c r="X3" s="18"/>
      <c r="Y3" s="18"/>
      <c r="Z3" s="18"/>
    </row>
    <row r="4" spans="1:26" ht="79" x14ac:dyDescent="0.35">
      <c r="A4" s="48" t="s">
        <v>49</v>
      </c>
      <c r="B4" s="43" t="s">
        <v>50</v>
      </c>
      <c r="C4" s="27" t="s">
        <v>51</v>
      </c>
      <c r="D4" s="28" t="s">
        <v>52</v>
      </c>
      <c r="E4" s="28" t="s">
        <v>53</v>
      </c>
      <c r="F4" s="18"/>
      <c r="G4" s="18"/>
      <c r="H4" s="18"/>
      <c r="I4" s="18"/>
      <c r="J4" s="18"/>
      <c r="K4" s="18"/>
      <c r="L4" s="18"/>
      <c r="M4" s="18"/>
      <c r="N4" s="18"/>
      <c r="O4" s="18"/>
      <c r="P4" s="18"/>
      <c r="Q4" s="18"/>
      <c r="R4" s="18"/>
      <c r="S4" s="18"/>
      <c r="T4" s="18"/>
      <c r="U4" s="18"/>
      <c r="V4" s="18"/>
      <c r="W4" s="18"/>
      <c r="X4" s="18"/>
      <c r="Y4" s="18"/>
      <c r="Z4" s="18"/>
    </row>
    <row r="5" spans="1:26" ht="33.75" customHeight="1" x14ac:dyDescent="0.35">
      <c r="A5" s="178" t="s">
        <v>103</v>
      </c>
      <c r="B5" s="179"/>
      <c r="C5" s="164"/>
      <c r="D5" s="173">
        <v>1</v>
      </c>
      <c r="E5" s="41">
        <f>C5*D5</f>
        <v>0</v>
      </c>
      <c r="F5" s="18"/>
      <c r="G5" s="18"/>
      <c r="H5" s="18"/>
      <c r="I5" s="18"/>
      <c r="J5" s="18"/>
      <c r="K5" s="18"/>
      <c r="L5" s="18"/>
      <c r="M5" s="18"/>
      <c r="N5" s="18"/>
      <c r="O5" s="18"/>
      <c r="P5" s="18"/>
      <c r="Q5" s="18"/>
      <c r="R5" s="18"/>
      <c r="S5" s="18"/>
      <c r="T5" s="18"/>
      <c r="U5" s="18"/>
      <c r="V5" s="18"/>
      <c r="W5" s="18"/>
      <c r="X5" s="18"/>
      <c r="Y5" s="18"/>
      <c r="Z5" s="18"/>
    </row>
    <row r="6" spans="1:26" ht="33.75" customHeight="1" x14ac:dyDescent="0.35">
      <c r="A6" s="169" t="s">
        <v>104</v>
      </c>
      <c r="B6" s="180"/>
      <c r="C6" s="164"/>
      <c r="D6" s="173">
        <v>1</v>
      </c>
      <c r="E6" s="41">
        <f t="shared" ref="E6:E14" si="0">C6*D6</f>
        <v>0</v>
      </c>
      <c r="F6" s="18"/>
      <c r="G6" s="18"/>
      <c r="H6" s="18"/>
      <c r="I6" s="18"/>
      <c r="J6" s="18"/>
      <c r="K6" s="18"/>
      <c r="L6" s="18"/>
      <c r="M6" s="18"/>
      <c r="N6" s="18"/>
      <c r="O6" s="18"/>
      <c r="P6" s="18"/>
      <c r="Q6" s="18"/>
      <c r="R6" s="18"/>
      <c r="S6" s="18"/>
      <c r="T6" s="18"/>
      <c r="U6" s="18"/>
      <c r="V6" s="18"/>
      <c r="W6" s="18"/>
      <c r="X6" s="18"/>
      <c r="Y6" s="18"/>
      <c r="Z6" s="18"/>
    </row>
    <row r="7" spans="1:26" ht="33.75" customHeight="1" x14ac:dyDescent="0.35">
      <c r="A7" s="168" t="s">
        <v>105</v>
      </c>
      <c r="B7" s="180"/>
      <c r="C7" s="164"/>
      <c r="D7" s="173">
        <v>1</v>
      </c>
      <c r="E7" s="41">
        <f t="shared" si="0"/>
        <v>0</v>
      </c>
      <c r="F7" s="18"/>
      <c r="G7" s="18"/>
      <c r="H7" s="18"/>
      <c r="I7" s="18"/>
      <c r="J7" s="18"/>
      <c r="K7" s="18"/>
      <c r="L7" s="18"/>
      <c r="M7" s="18"/>
      <c r="N7" s="18"/>
      <c r="O7" s="18"/>
      <c r="P7" s="18"/>
      <c r="Q7" s="18"/>
      <c r="R7" s="18"/>
      <c r="S7" s="18"/>
      <c r="T7" s="18"/>
      <c r="U7" s="18"/>
      <c r="V7" s="18"/>
      <c r="W7" s="18"/>
      <c r="X7" s="18"/>
      <c r="Y7" s="18"/>
      <c r="Z7" s="18"/>
    </row>
    <row r="8" spans="1:26" ht="33.75" customHeight="1" x14ac:dyDescent="0.35">
      <c r="A8" s="168" t="s">
        <v>106</v>
      </c>
      <c r="B8" s="180"/>
      <c r="C8" s="164"/>
      <c r="D8" s="173">
        <v>1</v>
      </c>
      <c r="E8" s="41">
        <f t="shared" si="0"/>
        <v>0</v>
      </c>
      <c r="F8" s="18"/>
      <c r="G8" s="18"/>
      <c r="H8" s="18"/>
      <c r="I8" s="18"/>
      <c r="J8" s="18"/>
      <c r="K8" s="18"/>
      <c r="L8" s="18"/>
      <c r="M8" s="18"/>
      <c r="N8" s="18"/>
      <c r="O8" s="18"/>
      <c r="P8" s="18"/>
      <c r="Q8" s="18"/>
      <c r="R8" s="18"/>
      <c r="S8" s="18"/>
      <c r="T8" s="18"/>
      <c r="U8" s="18"/>
      <c r="V8" s="18"/>
      <c r="W8" s="18"/>
      <c r="X8" s="18"/>
      <c r="Y8" s="18"/>
      <c r="Z8" s="18"/>
    </row>
    <row r="9" spans="1:26" ht="33.75" customHeight="1" x14ac:dyDescent="0.35">
      <c r="A9" s="168" t="s">
        <v>107</v>
      </c>
      <c r="B9" s="166" t="s">
        <v>108</v>
      </c>
      <c r="C9" s="164"/>
      <c r="D9" s="173">
        <v>1</v>
      </c>
      <c r="E9" s="41">
        <f t="shared" si="0"/>
        <v>0</v>
      </c>
      <c r="F9" s="18"/>
      <c r="G9" s="18"/>
      <c r="H9" s="18"/>
      <c r="I9" s="18"/>
      <c r="J9" s="18"/>
      <c r="K9" s="18"/>
      <c r="L9" s="18"/>
      <c r="M9" s="18"/>
      <c r="N9" s="18"/>
      <c r="O9" s="18"/>
      <c r="P9" s="18"/>
      <c r="Q9" s="18"/>
      <c r="R9" s="18"/>
      <c r="S9" s="18"/>
      <c r="T9" s="18"/>
      <c r="U9" s="18"/>
      <c r="V9" s="18"/>
      <c r="W9" s="18"/>
      <c r="X9" s="18"/>
      <c r="Y9" s="18"/>
      <c r="Z9" s="18"/>
    </row>
    <row r="10" spans="1:26" ht="33.75" customHeight="1" x14ac:dyDescent="0.35">
      <c r="A10" s="163"/>
      <c r="B10" s="175"/>
      <c r="C10" s="164"/>
      <c r="D10" s="173">
        <v>1</v>
      </c>
      <c r="E10" s="41">
        <f t="shared" si="0"/>
        <v>0</v>
      </c>
      <c r="F10" s="18"/>
      <c r="G10" s="18"/>
      <c r="H10" s="18"/>
      <c r="I10" s="18"/>
      <c r="J10" s="18"/>
      <c r="K10" s="18"/>
      <c r="L10" s="18"/>
      <c r="M10" s="18"/>
      <c r="N10" s="18"/>
      <c r="O10" s="18"/>
      <c r="P10" s="18"/>
      <c r="Q10" s="18"/>
      <c r="R10" s="18"/>
      <c r="S10" s="18"/>
      <c r="T10" s="18"/>
      <c r="U10" s="18"/>
      <c r="V10" s="18"/>
      <c r="W10" s="18"/>
      <c r="X10" s="18"/>
      <c r="Y10" s="18"/>
      <c r="Z10" s="18"/>
    </row>
    <row r="11" spans="1:26" ht="33.75" customHeight="1" x14ac:dyDescent="0.35">
      <c r="A11" s="163"/>
      <c r="B11" s="175"/>
      <c r="C11" s="164"/>
      <c r="D11" s="173">
        <v>1</v>
      </c>
      <c r="E11" s="41">
        <f t="shared" si="0"/>
        <v>0</v>
      </c>
      <c r="F11" s="18"/>
      <c r="G11" s="18"/>
      <c r="H11" s="18"/>
      <c r="I11" s="18"/>
      <c r="J11" s="18"/>
      <c r="K11" s="18"/>
      <c r="L11" s="18"/>
      <c r="M11" s="18"/>
      <c r="N11" s="18"/>
      <c r="O11" s="18"/>
      <c r="P11" s="18"/>
      <c r="Q11" s="18"/>
      <c r="R11" s="18"/>
      <c r="S11" s="18"/>
      <c r="T11" s="18"/>
      <c r="U11" s="18"/>
      <c r="V11" s="18"/>
      <c r="W11" s="18"/>
      <c r="X11" s="18"/>
      <c r="Y11" s="18"/>
      <c r="Z11" s="18"/>
    </row>
    <row r="12" spans="1:26" ht="33.75" customHeight="1" x14ac:dyDescent="0.35">
      <c r="A12" s="163"/>
      <c r="B12" s="175"/>
      <c r="C12" s="164"/>
      <c r="D12" s="173">
        <v>1</v>
      </c>
      <c r="E12" s="41">
        <f t="shared" si="0"/>
        <v>0</v>
      </c>
      <c r="F12" s="18"/>
      <c r="G12" s="18"/>
      <c r="H12" s="18"/>
      <c r="I12" s="18"/>
      <c r="J12" s="18"/>
      <c r="K12" s="18"/>
      <c r="L12" s="18"/>
      <c r="M12" s="18"/>
      <c r="N12" s="18"/>
      <c r="O12" s="18"/>
      <c r="P12" s="18"/>
      <c r="Q12" s="18"/>
      <c r="R12" s="18"/>
      <c r="S12" s="18"/>
      <c r="T12" s="18"/>
      <c r="U12" s="18"/>
      <c r="V12" s="18"/>
      <c r="W12" s="18"/>
      <c r="X12" s="18"/>
      <c r="Y12" s="18"/>
      <c r="Z12" s="18"/>
    </row>
    <row r="13" spans="1:26" ht="33.75" customHeight="1" x14ac:dyDescent="0.35">
      <c r="A13" s="163"/>
      <c r="B13" s="175"/>
      <c r="C13" s="164"/>
      <c r="D13" s="173">
        <v>1</v>
      </c>
      <c r="E13" s="41">
        <f t="shared" si="0"/>
        <v>0</v>
      </c>
      <c r="F13" s="18"/>
      <c r="G13" s="18"/>
      <c r="H13" s="18"/>
      <c r="I13" s="18"/>
      <c r="J13" s="18"/>
      <c r="K13" s="18"/>
      <c r="L13" s="18"/>
      <c r="M13" s="18"/>
      <c r="N13" s="18"/>
      <c r="O13" s="18"/>
      <c r="P13" s="18"/>
      <c r="Q13" s="18"/>
      <c r="R13" s="18"/>
      <c r="S13" s="18"/>
      <c r="T13" s="18"/>
      <c r="U13" s="18"/>
      <c r="V13" s="18"/>
      <c r="W13" s="18"/>
      <c r="X13" s="18"/>
      <c r="Y13" s="18"/>
      <c r="Z13" s="18"/>
    </row>
    <row r="14" spans="1:26" ht="33.75" customHeight="1" x14ac:dyDescent="0.35">
      <c r="A14" s="163"/>
      <c r="B14" s="181"/>
      <c r="C14" s="164"/>
      <c r="D14" s="173">
        <v>1</v>
      </c>
      <c r="E14" s="41">
        <f t="shared" si="0"/>
        <v>0</v>
      </c>
      <c r="F14" s="18"/>
      <c r="G14" s="18"/>
      <c r="H14" s="18"/>
      <c r="I14" s="18"/>
      <c r="J14" s="18"/>
      <c r="K14" s="18"/>
      <c r="L14" s="18"/>
      <c r="M14" s="18"/>
      <c r="N14" s="18"/>
      <c r="O14" s="18"/>
      <c r="P14" s="18"/>
      <c r="Q14" s="18"/>
      <c r="R14" s="18"/>
      <c r="S14" s="18"/>
      <c r="T14" s="18"/>
      <c r="U14" s="18"/>
      <c r="V14" s="18"/>
      <c r="W14" s="18"/>
      <c r="X14" s="18"/>
      <c r="Y14" s="18"/>
      <c r="Z14" s="18"/>
    </row>
    <row r="15" spans="1:26" s="52" customFormat="1" ht="21" x14ac:dyDescent="0.35">
      <c r="A15" s="48" t="s">
        <v>109</v>
      </c>
      <c r="B15" s="43" t="s">
        <v>110</v>
      </c>
      <c r="C15" s="49">
        <f>SUM(C5:C14)</f>
        <v>0</v>
      </c>
      <c r="D15" s="50"/>
      <c r="E15" s="34">
        <f>SUM(E5:E14)</f>
        <v>0</v>
      </c>
      <c r="F15" s="51"/>
      <c r="G15" s="51"/>
      <c r="H15" s="51"/>
      <c r="I15" s="51"/>
      <c r="J15" s="51"/>
      <c r="K15" s="51"/>
      <c r="L15" s="51"/>
      <c r="M15" s="51"/>
      <c r="N15" s="51"/>
      <c r="O15" s="51"/>
      <c r="P15" s="51"/>
      <c r="Q15" s="51"/>
      <c r="R15" s="51"/>
      <c r="S15" s="51"/>
      <c r="T15" s="51"/>
      <c r="U15" s="51"/>
      <c r="V15" s="51"/>
      <c r="W15" s="51"/>
      <c r="X15" s="51"/>
      <c r="Y15" s="51"/>
      <c r="Z15" s="51"/>
    </row>
    <row r="16" spans="1:26" ht="21" x14ac:dyDescent="0.35">
      <c r="A16" s="10"/>
      <c r="B16" s="53"/>
      <c r="C16" s="53"/>
      <c r="D16" s="53"/>
      <c r="E16" s="18"/>
      <c r="F16" s="18"/>
      <c r="G16" s="18"/>
      <c r="H16" s="18"/>
      <c r="I16" s="18"/>
      <c r="J16" s="18"/>
      <c r="K16" s="18"/>
      <c r="L16" s="18"/>
      <c r="M16" s="18"/>
      <c r="N16" s="18"/>
      <c r="O16" s="18"/>
      <c r="P16" s="18"/>
      <c r="Q16" s="18"/>
      <c r="R16" s="18"/>
      <c r="S16" s="18"/>
      <c r="T16" s="18"/>
      <c r="U16" s="18"/>
      <c r="V16" s="18"/>
      <c r="W16" s="18"/>
      <c r="X16" s="18"/>
      <c r="Y16" s="18"/>
      <c r="Z16" s="18"/>
    </row>
    <row r="17" spans="1:26"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sheetData>
  <sheetProtection sheet="1" objects="1" scenarios="1" formatCells="0" formatColumns="0" formatRows="0" autoFilter="0"/>
  <mergeCells count="1">
    <mergeCell ref="A1:D2"/>
  </mergeCells>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AB100"/>
  <sheetViews>
    <sheetView zoomScale="70" zoomScaleNormal="70" workbookViewId="0">
      <selection activeCell="A9" sqref="A9"/>
    </sheetView>
  </sheetViews>
  <sheetFormatPr defaultColWidth="9.1796875" defaultRowHeight="15.5" x14ac:dyDescent="0.35"/>
  <cols>
    <col min="1" max="1" width="32.81640625" style="31" bestFit="1" customWidth="1"/>
    <col min="2" max="2" width="134.1796875" style="31" customWidth="1"/>
    <col min="3" max="3" width="22.1796875" style="31" customWidth="1"/>
    <col min="4" max="4" width="32.26953125" style="31" customWidth="1"/>
    <col min="5" max="5" width="28" style="31" customWidth="1"/>
    <col min="6" max="16384" width="9.1796875" style="31"/>
  </cols>
  <sheetData>
    <row r="1" spans="1:28" ht="28.5" customHeight="1" x14ac:dyDescent="0.35">
      <c r="A1" s="248" t="s">
        <v>111</v>
      </c>
      <c r="B1" s="248"/>
      <c r="C1" s="248"/>
      <c r="D1" s="248"/>
      <c r="E1" s="54" t="s">
        <v>85</v>
      </c>
      <c r="F1" s="30"/>
      <c r="G1" s="30"/>
      <c r="H1" s="30"/>
      <c r="I1" s="30"/>
      <c r="J1" s="30"/>
      <c r="K1" s="30"/>
      <c r="L1" s="30"/>
      <c r="M1" s="30"/>
      <c r="N1" s="30"/>
      <c r="O1" s="30"/>
      <c r="P1" s="30"/>
      <c r="Q1" s="30"/>
      <c r="R1" s="30"/>
      <c r="S1" s="30"/>
      <c r="T1" s="30"/>
      <c r="U1" s="30"/>
      <c r="V1" s="30"/>
      <c r="W1" s="30"/>
      <c r="X1" s="30"/>
      <c r="Y1" s="30"/>
      <c r="Z1" s="30"/>
      <c r="AA1" s="30"/>
      <c r="AB1" s="30"/>
    </row>
    <row r="2" spans="1:28" ht="28.5" x14ac:dyDescent="0.35">
      <c r="A2" s="248"/>
      <c r="B2" s="248"/>
      <c r="C2" s="248"/>
      <c r="D2" s="248"/>
      <c r="E2" s="55" t="s">
        <v>112</v>
      </c>
      <c r="F2" s="30"/>
      <c r="G2" s="30"/>
      <c r="H2" s="30"/>
      <c r="I2" s="30"/>
      <c r="J2" s="30"/>
      <c r="K2" s="30"/>
      <c r="L2" s="30"/>
      <c r="M2" s="30"/>
      <c r="N2" s="30"/>
      <c r="O2" s="30"/>
      <c r="P2" s="30"/>
      <c r="Q2" s="30"/>
      <c r="R2" s="30"/>
      <c r="S2" s="30"/>
      <c r="T2" s="30"/>
      <c r="U2" s="30"/>
      <c r="V2" s="30"/>
      <c r="W2" s="30"/>
      <c r="X2" s="30"/>
      <c r="Y2" s="30"/>
      <c r="Z2" s="30"/>
      <c r="AA2" s="30"/>
      <c r="AB2" s="30"/>
    </row>
    <row r="3" spans="1:28" x14ac:dyDescent="0.3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1:28" ht="79" x14ac:dyDescent="0.35">
      <c r="A4" s="56" t="s">
        <v>49</v>
      </c>
      <c r="B4" s="57" t="s">
        <v>50</v>
      </c>
      <c r="C4" s="58" t="s">
        <v>51</v>
      </c>
      <c r="D4" s="59" t="s">
        <v>52</v>
      </c>
      <c r="E4" s="59" t="s">
        <v>53</v>
      </c>
      <c r="F4" s="30"/>
      <c r="G4" s="30"/>
      <c r="H4" s="30"/>
      <c r="I4" s="30"/>
      <c r="J4" s="30"/>
      <c r="K4" s="30"/>
      <c r="L4" s="30"/>
      <c r="M4" s="30"/>
      <c r="N4" s="30"/>
      <c r="O4" s="30"/>
      <c r="P4" s="30"/>
      <c r="Q4" s="30"/>
      <c r="R4" s="30"/>
      <c r="S4" s="30"/>
      <c r="T4" s="30"/>
      <c r="U4" s="30"/>
      <c r="V4" s="30"/>
      <c r="W4" s="30"/>
      <c r="X4" s="30"/>
      <c r="Y4" s="30"/>
      <c r="Z4" s="30"/>
      <c r="AA4" s="30"/>
      <c r="AB4" s="30"/>
    </row>
    <row r="5" spans="1:28" s="62" customFormat="1" ht="52.5" customHeight="1" x14ac:dyDescent="0.35">
      <c r="A5" s="163" t="s">
        <v>113</v>
      </c>
      <c r="B5" s="166" t="s">
        <v>114</v>
      </c>
      <c r="C5" s="164"/>
      <c r="D5" s="173">
        <v>1</v>
      </c>
      <c r="E5" s="41">
        <f>C5*D5</f>
        <v>0</v>
      </c>
      <c r="F5" s="61"/>
      <c r="G5" s="61"/>
      <c r="H5" s="61"/>
      <c r="I5" s="61"/>
      <c r="J5" s="61"/>
      <c r="K5" s="61"/>
      <c r="L5" s="61"/>
      <c r="M5" s="61"/>
      <c r="N5" s="61"/>
      <c r="O5" s="61"/>
      <c r="P5" s="61"/>
      <c r="Q5" s="61"/>
      <c r="R5" s="61"/>
      <c r="S5" s="61"/>
      <c r="T5" s="61"/>
      <c r="U5" s="61"/>
      <c r="V5" s="61"/>
      <c r="W5" s="61"/>
      <c r="X5" s="61"/>
      <c r="Y5" s="61"/>
      <c r="Z5" s="61"/>
      <c r="AA5" s="61"/>
      <c r="AB5" s="61"/>
    </row>
    <row r="6" spans="1:28" s="62" customFormat="1" ht="52.5" customHeight="1" x14ac:dyDescent="0.35">
      <c r="A6" s="163" t="s">
        <v>115</v>
      </c>
      <c r="B6" s="163" t="s">
        <v>116</v>
      </c>
      <c r="C6" s="164"/>
      <c r="D6" s="173">
        <v>1</v>
      </c>
      <c r="E6" s="41">
        <f t="shared" ref="E6:E14" si="0">C6*D6</f>
        <v>0</v>
      </c>
      <c r="F6" s="61"/>
      <c r="G6" s="61"/>
      <c r="H6" s="61"/>
      <c r="I6" s="61"/>
      <c r="J6" s="61"/>
      <c r="K6" s="61"/>
      <c r="L6" s="61"/>
      <c r="M6" s="61"/>
      <c r="N6" s="61"/>
      <c r="O6" s="61"/>
      <c r="P6" s="61"/>
      <c r="Q6" s="61"/>
      <c r="R6" s="61"/>
      <c r="S6" s="61"/>
      <c r="T6" s="61"/>
      <c r="U6" s="61"/>
      <c r="V6" s="61"/>
      <c r="W6" s="61"/>
      <c r="X6" s="61"/>
      <c r="Y6" s="61"/>
      <c r="Z6" s="61"/>
      <c r="AA6" s="61"/>
      <c r="AB6" s="61"/>
    </row>
    <row r="7" spans="1:28" s="62" customFormat="1" ht="52.5" customHeight="1" x14ac:dyDescent="0.35">
      <c r="A7" s="163" t="s">
        <v>117</v>
      </c>
      <c r="B7" s="163" t="s">
        <v>118</v>
      </c>
      <c r="C7" s="164"/>
      <c r="D7" s="173">
        <v>1</v>
      </c>
      <c r="E7" s="41">
        <f t="shared" si="0"/>
        <v>0</v>
      </c>
      <c r="F7" s="61"/>
      <c r="G7" s="61"/>
      <c r="H7" s="61"/>
      <c r="I7" s="61"/>
      <c r="J7" s="61"/>
      <c r="K7" s="61"/>
      <c r="L7" s="61"/>
      <c r="M7" s="61"/>
      <c r="N7" s="61"/>
      <c r="O7" s="61"/>
      <c r="P7" s="61"/>
      <c r="Q7" s="61"/>
      <c r="R7" s="61"/>
      <c r="S7" s="61"/>
      <c r="T7" s="61"/>
      <c r="U7" s="61"/>
      <c r="V7" s="61"/>
      <c r="W7" s="61"/>
      <c r="X7" s="61"/>
      <c r="Y7" s="61"/>
      <c r="Z7" s="61"/>
      <c r="AA7" s="61"/>
      <c r="AB7" s="61"/>
    </row>
    <row r="8" spans="1:28" s="62" customFormat="1" ht="52.5" customHeight="1" x14ac:dyDescent="0.35">
      <c r="A8" s="163" t="s">
        <v>70</v>
      </c>
      <c r="B8" s="163" t="s">
        <v>119</v>
      </c>
      <c r="C8" s="164"/>
      <c r="D8" s="173">
        <v>1</v>
      </c>
      <c r="E8" s="41">
        <f t="shared" si="0"/>
        <v>0</v>
      </c>
      <c r="F8" s="61"/>
      <c r="G8" s="61"/>
      <c r="H8" s="61"/>
      <c r="I8" s="61"/>
      <c r="J8" s="61"/>
      <c r="K8" s="61"/>
      <c r="L8" s="61"/>
      <c r="M8" s="61"/>
      <c r="N8" s="61"/>
      <c r="O8" s="61"/>
      <c r="P8" s="61"/>
      <c r="Q8" s="61"/>
      <c r="R8" s="61"/>
      <c r="S8" s="61"/>
      <c r="T8" s="61"/>
      <c r="U8" s="61"/>
      <c r="V8" s="61"/>
      <c r="W8" s="61"/>
      <c r="X8" s="61"/>
      <c r="Y8" s="61"/>
      <c r="Z8" s="61"/>
      <c r="AA8" s="61"/>
      <c r="AB8" s="61"/>
    </row>
    <row r="9" spans="1:28" s="62" customFormat="1" ht="52.5" customHeight="1" x14ac:dyDescent="0.35">
      <c r="A9" s="163" t="s">
        <v>99</v>
      </c>
      <c r="B9" s="163" t="s">
        <v>120</v>
      </c>
      <c r="C9" s="164"/>
      <c r="D9" s="173">
        <v>1</v>
      </c>
      <c r="E9" s="41">
        <f t="shared" si="0"/>
        <v>0</v>
      </c>
      <c r="F9" s="61"/>
      <c r="G9" s="61"/>
      <c r="H9" s="61"/>
      <c r="I9" s="61"/>
      <c r="J9" s="61"/>
      <c r="K9" s="61"/>
      <c r="L9" s="61"/>
      <c r="M9" s="61"/>
      <c r="N9" s="61"/>
      <c r="O9" s="61"/>
      <c r="P9" s="61"/>
      <c r="Q9" s="61"/>
      <c r="R9" s="61"/>
      <c r="S9" s="61"/>
      <c r="T9" s="61"/>
      <c r="U9" s="61"/>
      <c r="V9" s="61"/>
      <c r="W9" s="61"/>
      <c r="X9" s="61"/>
      <c r="Y9" s="61"/>
      <c r="Z9" s="61"/>
      <c r="AA9" s="61"/>
      <c r="AB9" s="61"/>
    </row>
    <row r="10" spans="1:28" s="62" customFormat="1" ht="52.5" customHeight="1" x14ac:dyDescent="0.35">
      <c r="A10" s="169"/>
      <c r="B10" s="163"/>
      <c r="C10" s="164"/>
      <c r="D10" s="173">
        <v>1</v>
      </c>
      <c r="E10" s="41">
        <f t="shared" si="0"/>
        <v>0</v>
      </c>
      <c r="F10" s="61"/>
      <c r="G10" s="61"/>
      <c r="H10" s="61"/>
      <c r="I10" s="61"/>
      <c r="J10" s="61"/>
      <c r="K10" s="61"/>
      <c r="L10" s="61"/>
      <c r="M10" s="61"/>
      <c r="N10" s="61"/>
      <c r="O10" s="61"/>
      <c r="P10" s="61"/>
      <c r="Q10" s="61"/>
      <c r="R10" s="61"/>
      <c r="S10" s="61"/>
      <c r="T10" s="61"/>
      <c r="U10" s="61"/>
      <c r="V10" s="61"/>
      <c r="W10" s="61"/>
      <c r="X10" s="61"/>
      <c r="Y10" s="61"/>
      <c r="Z10" s="61"/>
      <c r="AA10" s="61"/>
      <c r="AB10" s="61"/>
    </row>
    <row r="11" spans="1:28" s="62" customFormat="1" ht="52.5" customHeight="1" x14ac:dyDescent="0.35">
      <c r="A11" s="169"/>
      <c r="B11" s="163"/>
      <c r="C11" s="164"/>
      <c r="D11" s="173">
        <v>1</v>
      </c>
      <c r="E11" s="41">
        <f t="shared" si="0"/>
        <v>0</v>
      </c>
      <c r="F11" s="61"/>
      <c r="G11" s="61"/>
      <c r="H11" s="61"/>
      <c r="I11" s="61"/>
      <c r="J11" s="61"/>
      <c r="K11" s="61"/>
      <c r="L11" s="61"/>
      <c r="M11" s="61"/>
      <c r="N11" s="61"/>
      <c r="O11" s="61"/>
      <c r="P11" s="61"/>
      <c r="Q11" s="61"/>
      <c r="R11" s="61"/>
      <c r="S11" s="61"/>
      <c r="T11" s="61"/>
      <c r="U11" s="61"/>
      <c r="V11" s="61"/>
      <c r="W11" s="61"/>
      <c r="X11" s="61"/>
      <c r="Y11" s="61"/>
      <c r="Z11" s="61"/>
      <c r="AA11" s="61"/>
      <c r="AB11" s="61"/>
    </row>
    <row r="12" spans="1:28" s="62" customFormat="1" ht="52.5" customHeight="1" x14ac:dyDescent="0.35">
      <c r="A12" s="169"/>
      <c r="B12" s="163"/>
      <c r="C12" s="164"/>
      <c r="D12" s="173">
        <v>1</v>
      </c>
      <c r="E12" s="41">
        <f t="shared" si="0"/>
        <v>0</v>
      </c>
      <c r="F12" s="61"/>
      <c r="G12" s="61"/>
      <c r="H12" s="61"/>
      <c r="I12" s="61"/>
      <c r="J12" s="61"/>
      <c r="K12" s="61"/>
      <c r="L12" s="61"/>
      <c r="M12" s="61"/>
      <c r="N12" s="61"/>
      <c r="O12" s="61"/>
      <c r="P12" s="61"/>
      <c r="Q12" s="61"/>
      <c r="R12" s="61"/>
      <c r="S12" s="61"/>
      <c r="T12" s="61"/>
      <c r="U12" s="61"/>
      <c r="V12" s="61"/>
      <c r="W12" s="61"/>
      <c r="X12" s="61"/>
      <c r="Y12" s="61"/>
      <c r="Z12" s="61"/>
      <c r="AA12" s="61"/>
      <c r="AB12" s="61"/>
    </row>
    <row r="13" spans="1:28" s="62" customFormat="1" ht="52.5" customHeight="1" x14ac:dyDescent="0.35">
      <c r="A13" s="169"/>
      <c r="B13" s="163"/>
      <c r="C13" s="164"/>
      <c r="D13" s="173">
        <v>1</v>
      </c>
      <c r="E13" s="41">
        <f t="shared" si="0"/>
        <v>0</v>
      </c>
      <c r="F13" s="61"/>
      <c r="G13" s="61"/>
      <c r="H13" s="61"/>
      <c r="I13" s="61"/>
      <c r="J13" s="61"/>
      <c r="K13" s="61"/>
      <c r="L13" s="61"/>
      <c r="M13" s="61"/>
      <c r="N13" s="61"/>
      <c r="O13" s="61"/>
      <c r="P13" s="61"/>
      <c r="Q13" s="61"/>
      <c r="R13" s="61"/>
      <c r="S13" s="61"/>
      <c r="T13" s="61"/>
      <c r="U13" s="61"/>
      <c r="V13" s="61"/>
      <c r="W13" s="61"/>
      <c r="X13" s="61"/>
      <c r="Y13" s="61"/>
      <c r="Z13" s="61"/>
      <c r="AA13" s="61"/>
      <c r="AB13" s="61"/>
    </row>
    <row r="14" spans="1:28" s="62" customFormat="1" ht="52.5" customHeight="1" x14ac:dyDescent="0.35">
      <c r="A14" s="169"/>
      <c r="B14" s="163"/>
      <c r="C14" s="164"/>
      <c r="D14" s="173">
        <v>1</v>
      </c>
      <c r="E14" s="41">
        <f t="shared" si="0"/>
        <v>0</v>
      </c>
      <c r="F14" s="63"/>
      <c r="G14" s="61"/>
      <c r="H14" s="61"/>
      <c r="I14" s="61"/>
      <c r="J14" s="61"/>
      <c r="K14" s="61"/>
      <c r="L14" s="61"/>
      <c r="M14" s="61"/>
      <c r="N14" s="61"/>
      <c r="O14" s="61"/>
      <c r="P14" s="61"/>
      <c r="Q14" s="61"/>
      <c r="R14" s="61"/>
      <c r="S14" s="61"/>
      <c r="T14" s="61"/>
      <c r="U14" s="61"/>
      <c r="V14" s="61"/>
      <c r="W14" s="61"/>
      <c r="X14" s="61"/>
      <c r="Y14" s="61"/>
      <c r="Z14" s="61"/>
      <c r="AA14" s="61"/>
      <c r="AB14" s="61"/>
    </row>
    <row r="15" spans="1:28" s="36" customFormat="1" ht="15.75" customHeight="1" x14ac:dyDescent="0.35">
      <c r="A15" s="56" t="s">
        <v>121</v>
      </c>
      <c r="B15" s="58" t="s">
        <v>83</v>
      </c>
      <c r="C15" s="64">
        <f>SUM(C5:C14)</f>
        <v>0</v>
      </c>
      <c r="D15" s="58"/>
      <c r="E15" s="65">
        <f>SUM(E5:E14)</f>
        <v>0</v>
      </c>
      <c r="F15" s="35"/>
      <c r="G15" s="35"/>
      <c r="H15" s="35"/>
      <c r="I15" s="35"/>
      <c r="J15" s="35"/>
      <c r="K15" s="35"/>
      <c r="L15" s="35"/>
      <c r="M15" s="35"/>
      <c r="N15" s="35"/>
      <c r="O15" s="35"/>
      <c r="P15" s="35"/>
      <c r="Q15" s="35"/>
      <c r="R15" s="35"/>
      <c r="S15" s="35"/>
      <c r="T15" s="35"/>
      <c r="U15" s="35"/>
      <c r="V15" s="35"/>
      <c r="W15" s="35"/>
      <c r="X15" s="35"/>
      <c r="Y15" s="35"/>
      <c r="Z15" s="35"/>
      <c r="AA15" s="35"/>
      <c r="AB15" s="35"/>
    </row>
    <row r="16" spans="1:28" x14ac:dyDescent="0.35">
      <c r="A16" s="66"/>
      <c r="B16" s="30"/>
      <c r="C16" s="30"/>
      <c r="D16" s="30"/>
      <c r="E16" s="66"/>
      <c r="F16" s="30"/>
      <c r="G16" s="30"/>
      <c r="H16" s="30"/>
      <c r="I16" s="30"/>
      <c r="J16" s="30"/>
      <c r="K16" s="30"/>
      <c r="L16" s="30"/>
      <c r="M16" s="30"/>
      <c r="N16" s="30"/>
      <c r="O16" s="30"/>
      <c r="P16" s="30"/>
      <c r="Q16" s="30"/>
      <c r="R16" s="30"/>
      <c r="S16" s="30"/>
      <c r="T16" s="30"/>
      <c r="U16" s="30"/>
      <c r="V16" s="30"/>
      <c r="W16" s="30"/>
      <c r="X16" s="30"/>
      <c r="Y16" s="30"/>
      <c r="Z16" s="30"/>
      <c r="AA16" s="30"/>
      <c r="AB16" s="30"/>
    </row>
    <row r="17" spans="1:28" x14ac:dyDescent="0.35">
      <c r="A17" s="66"/>
      <c r="B17" s="30"/>
      <c r="C17" s="30"/>
      <c r="D17" s="30"/>
      <c r="E17" s="66"/>
      <c r="F17" s="30"/>
      <c r="G17" s="30"/>
      <c r="H17" s="30"/>
      <c r="I17" s="30"/>
      <c r="J17" s="30"/>
      <c r="K17" s="30"/>
      <c r="L17" s="30"/>
      <c r="M17" s="30"/>
      <c r="N17" s="30"/>
      <c r="O17" s="30"/>
      <c r="P17" s="30"/>
      <c r="Q17" s="30"/>
      <c r="R17" s="30"/>
      <c r="S17" s="30"/>
      <c r="T17" s="30"/>
      <c r="U17" s="30"/>
      <c r="V17" s="30"/>
      <c r="W17" s="30"/>
      <c r="X17" s="30"/>
      <c r="Y17" s="30"/>
      <c r="Z17" s="30"/>
      <c r="AA17" s="30"/>
      <c r="AB17" s="30"/>
    </row>
    <row r="18" spans="1:28" x14ac:dyDescent="0.35">
      <c r="A18" s="66"/>
      <c r="B18" s="30"/>
      <c r="C18" s="30"/>
      <c r="D18" s="30"/>
      <c r="E18" s="66"/>
      <c r="F18" s="30"/>
      <c r="G18" s="30"/>
      <c r="H18" s="30"/>
      <c r="I18" s="30"/>
      <c r="J18" s="30"/>
      <c r="K18" s="30"/>
      <c r="L18" s="30"/>
      <c r="M18" s="30"/>
      <c r="N18" s="30"/>
      <c r="O18" s="30"/>
      <c r="P18" s="30"/>
      <c r="Q18" s="30"/>
      <c r="R18" s="30"/>
      <c r="S18" s="30"/>
      <c r="T18" s="30"/>
      <c r="U18" s="30"/>
      <c r="V18" s="30"/>
      <c r="W18" s="30"/>
      <c r="X18" s="30"/>
      <c r="Y18" s="30"/>
      <c r="Z18" s="30"/>
      <c r="AA18" s="30"/>
      <c r="AB18" s="30"/>
    </row>
    <row r="19" spans="1:28" x14ac:dyDescent="0.35">
      <c r="A19" s="66"/>
      <c r="B19" s="30"/>
      <c r="C19" s="30"/>
      <c r="D19" s="30"/>
      <c r="E19" s="66"/>
      <c r="F19" s="30"/>
      <c r="G19" s="30"/>
      <c r="H19" s="30"/>
      <c r="I19" s="30"/>
      <c r="J19" s="30"/>
      <c r="K19" s="30"/>
      <c r="L19" s="30"/>
      <c r="M19" s="30"/>
      <c r="N19" s="30"/>
      <c r="O19" s="30"/>
      <c r="P19" s="30"/>
      <c r="Q19" s="30"/>
      <c r="R19" s="30"/>
      <c r="S19" s="30"/>
      <c r="T19" s="30"/>
      <c r="U19" s="30"/>
      <c r="V19" s="30"/>
      <c r="W19" s="30"/>
      <c r="X19" s="30"/>
      <c r="Y19" s="30"/>
      <c r="Z19" s="30"/>
      <c r="AA19" s="30"/>
      <c r="AB19" s="30"/>
    </row>
    <row r="20" spans="1:28" x14ac:dyDescent="0.3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row>
    <row r="21" spans="1:28" x14ac:dyDescent="0.3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row>
    <row r="22" spans="1:28" x14ac:dyDescent="0.3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row>
    <row r="23" spans="1:28"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row>
    <row r="24" spans="1:28" x14ac:dyDescent="0.3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row>
    <row r="25" spans="1:28" x14ac:dyDescent="0.3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row>
    <row r="26" spans="1:28" x14ac:dyDescent="0.3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row>
    <row r="27" spans="1:28" x14ac:dyDescent="0.3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row>
    <row r="28" spans="1:28" x14ac:dyDescent="0.3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row>
    <row r="29" spans="1:28" x14ac:dyDescent="0.3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row>
    <row r="30" spans="1:28"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row>
    <row r="31" spans="1:28" x14ac:dyDescent="0.3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row>
    <row r="32" spans="1:28" x14ac:dyDescent="0.3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row>
    <row r="33" spans="1:28" x14ac:dyDescent="0.3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row>
    <row r="34" spans="1:28" x14ac:dyDescent="0.3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row>
    <row r="35" spans="1:28" x14ac:dyDescent="0.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row>
    <row r="36" spans="1:28" x14ac:dyDescent="0.3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row>
    <row r="37" spans="1:28" x14ac:dyDescent="0.3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row>
    <row r="38" spans="1:28" x14ac:dyDescent="0.3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row>
    <row r="39" spans="1:28" x14ac:dyDescent="0.3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row>
    <row r="40" spans="1:28" x14ac:dyDescent="0.3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row>
    <row r="41" spans="1:28" x14ac:dyDescent="0.3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row>
    <row r="42" spans="1:28" x14ac:dyDescent="0.3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8"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row>
    <row r="44" spans="1:28"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row>
    <row r="45" spans="1:28" x14ac:dyDescent="0.3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6" spans="1:28" x14ac:dyDescent="0.3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row>
    <row r="47" spans="1:28" x14ac:dyDescent="0.3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row>
    <row r="48" spans="1:28" x14ac:dyDescent="0.3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x14ac:dyDescent="0.3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row>
    <row r="50" spans="1:28" x14ac:dyDescent="0.3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row>
    <row r="51" spans="1:28" x14ac:dyDescent="0.3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row>
    <row r="52" spans="1:28" x14ac:dyDescent="0.3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row>
    <row r="53" spans="1:28" x14ac:dyDescent="0.3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row>
    <row r="54" spans="1:28" x14ac:dyDescent="0.3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row>
    <row r="55" spans="1:28"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row>
    <row r="56" spans="1:28"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row>
    <row r="57" spans="1:28" x14ac:dyDescent="0.3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row>
    <row r="58" spans="1:28" x14ac:dyDescent="0.3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8" x14ac:dyDescent="0.3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8" x14ac:dyDescent="0.3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8" x14ac:dyDescent="0.3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8" x14ac:dyDescent="0.3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row>
    <row r="63" spans="1:28"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row>
    <row r="64" spans="1:28"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row>
    <row r="65" spans="1:28" x14ac:dyDescent="0.3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row>
    <row r="66" spans="1:28" x14ac:dyDescent="0.3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1:28" x14ac:dyDescent="0.3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1:28" x14ac:dyDescent="0.3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1:28" x14ac:dyDescent="0.3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row>
    <row r="70" spans="1:28" x14ac:dyDescent="0.3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row>
    <row r="71" spans="1:28" x14ac:dyDescent="0.3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row>
    <row r="72" spans="1:28" x14ac:dyDescent="0.3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1:28" x14ac:dyDescent="0.3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row>
    <row r="74" spans="1:28"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row>
    <row r="75" spans="1:28" x14ac:dyDescent="0.3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row>
    <row r="76" spans="1:28" x14ac:dyDescent="0.3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row>
    <row r="77" spans="1:28" x14ac:dyDescent="0.3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row>
    <row r="78" spans="1:28" x14ac:dyDescent="0.3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row>
    <row r="79" spans="1:28" x14ac:dyDescent="0.3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row>
    <row r="80" spans="1:28" x14ac:dyDescent="0.3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row>
    <row r="81" spans="1:28" x14ac:dyDescent="0.3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row>
    <row r="82" spans="1:28" x14ac:dyDescent="0.3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row>
    <row r="83" spans="1:28" x14ac:dyDescent="0.3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row>
    <row r="84" spans="1:28" x14ac:dyDescent="0.3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row>
    <row r="85" spans="1:28"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row>
    <row r="86" spans="1:28"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row>
    <row r="87" spans="1:28" x14ac:dyDescent="0.3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row>
    <row r="88" spans="1:28" x14ac:dyDescent="0.3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row>
    <row r="89" spans="1:28" x14ac:dyDescent="0.3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row>
    <row r="90" spans="1:28" x14ac:dyDescent="0.3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row>
    <row r="91" spans="1:28" x14ac:dyDescent="0.3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row>
    <row r="92" spans="1:28" x14ac:dyDescent="0.3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row>
    <row r="93" spans="1:28" x14ac:dyDescent="0.3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row>
    <row r="94" spans="1:28" x14ac:dyDescent="0.3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row>
    <row r="95" spans="1:28" x14ac:dyDescent="0.3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row>
    <row r="96" spans="1:28" x14ac:dyDescent="0.3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row>
    <row r="97" spans="1:28" x14ac:dyDescent="0.3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row>
    <row r="98" spans="1:28"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row>
    <row r="99" spans="1:28" x14ac:dyDescent="0.3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row>
    <row r="100" spans="1:28" x14ac:dyDescent="0.3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row>
  </sheetData>
  <sheetProtection algorithmName="SHA-512" hashValue="L6ArxgzR+wJMxo51qgYwXmBMWiJOU/RNOJZE7+ynDOjT77wpakXQxzD6ylz3yiyZ1pTVALzRBXfSC+RaTM5r7g==" saltValue="p+YiXSZ1Ha1w6v6O45rNjQ==" spinCount="100000" sheet="1" objects="1" scenarios="1" formatCells="0" formatColumns="0" formatRows="0" autoFilter="0"/>
  <mergeCells count="1">
    <mergeCell ref="A1:D2"/>
  </mergeCells>
  <pageMargins left="0.7" right="0.7" top="0.75" bottom="0.75" header="0.3" footer="0.3"/>
  <pageSetup scale="4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sheetPr>
  <dimension ref="A1:F19"/>
  <sheetViews>
    <sheetView topLeftCell="A4" zoomScale="70" zoomScaleNormal="70" workbookViewId="0">
      <selection sqref="A1:D2"/>
    </sheetView>
  </sheetViews>
  <sheetFormatPr defaultColWidth="9.1796875" defaultRowHeight="14.5" x14ac:dyDescent="0.35"/>
  <cols>
    <col min="1" max="1" width="26.81640625" style="18" bestFit="1" customWidth="1"/>
    <col min="2" max="2" width="159.7265625" style="18" customWidth="1"/>
    <col min="3" max="4" width="24.453125" style="18" customWidth="1"/>
    <col min="5" max="5" width="26.54296875" style="18" customWidth="1"/>
    <col min="6" max="6" width="9.1796875" style="18"/>
    <col min="7" max="7" width="12.26953125" style="18" customWidth="1"/>
    <col min="8" max="16384" width="9.1796875" style="18"/>
  </cols>
  <sheetData>
    <row r="1" spans="1:6" ht="21" customHeight="1" x14ac:dyDescent="0.35">
      <c r="A1" s="248" t="s">
        <v>122</v>
      </c>
      <c r="B1" s="248"/>
      <c r="C1" s="248"/>
      <c r="D1" s="248"/>
      <c r="E1" s="67" t="s">
        <v>85</v>
      </c>
      <c r="F1" s="68"/>
    </row>
    <row r="2" spans="1:6" ht="87.75" customHeight="1" x14ac:dyDescent="0.35">
      <c r="A2" s="248"/>
      <c r="B2" s="248"/>
      <c r="C2" s="248"/>
      <c r="D2" s="248"/>
      <c r="E2" s="55" t="s">
        <v>123</v>
      </c>
      <c r="F2" s="68"/>
    </row>
    <row r="4" spans="1:6" ht="93.5" x14ac:dyDescent="0.35">
      <c r="A4" s="69" t="s">
        <v>49</v>
      </c>
      <c r="B4" s="70" t="s">
        <v>50</v>
      </c>
      <c r="C4" s="58" t="s">
        <v>51</v>
      </c>
      <c r="D4" s="59" t="s">
        <v>52</v>
      </c>
      <c r="E4" s="59" t="s">
        <v>53</v>
      </c>
    </row>
    <row r="5" spans="1:6" ht="64.5" customHeight="1" x14ac:dyDescent="0.35">
      <c r="A5" s="169" t="s">
        <v>124</v>
      </c>
      <c r="B5" s="163" t="s">
        <v>125</v>
      </c>
      <c r="C5" s="164"/>
      <c r="D5" s="173">
        <v>1</v>
      </c>
      <c r="E5" s="41">
        <f>C5*D5</f>
        <v>0</v>
      </c>
    </row>
    <row r="6" spans="1:6" ht="40.5" customHeight="1" x14ac:dyDescent="0.35">
      <c r="A6" s="169" t="s">
        <v>126</v>
      </c>
      <c r="B6" s="163" t="s">
        <v>127</v>
      </c>
      <c r="C6" s="164"/>
      <c r="D6" s="173">
        <v>1</v>
      </c>
      <c r="E6" s="41">
        <f t="shared" ref="E6:E7" si="0">C6*D6</f>
        <v>0</v>
      </c>
    </row>
    <row r="7" spans="1:6" ht="40.5" customHeight="1" x14ac:dyDescent="0.35">
      <c r="A7" s="169" t="s">
        <v>128</v>
      </c>
      <c r="B7" s="163" t="s">
        <v>129</v>
      </c>
      <c r="C7" s="164"/>
      <c r="D7" s="173">
        <v>1</v>
      </c>
      <c r="E7" s="41">
        <f t="shared" si="0"/>
        <v>0</v>
      </c>
    </row>
    <row r="8" spans="1:6" ht="40.5" customHeight="1" x14ac:dyDescent="0.35">
      <c r="A8" s="169" t="s">
        <v>130</v>
      </c>
      <c r="B8" s="163" t="s">
        <v>131</v>
      </c>
      <c r="C8" s="164"/>
      <c r="D8" s="173">
        <v>1</v>
      </c>
      <c r="E8" s="41">
        <f t="shared" ref="E8:E18" si="1">C8*D8</f>
        <v>0</v>
      </c>
    </row>
    <row r="9" spans="1:6" ht="40.5" customHeight="1" x14ac:dyDescent="0.35">
      <c r="A9" s="169" t="s">
        <v>132</v>
      </c>
      <c r="B9" s="163" t="s">
        <v>133</v>
      </c>
      <c r="C9" s="164"/>
      <c r="D9" s="173">
        <v>1</v>
      </c>
      <c r="E9" s="41">
        <f t="shared" si="1"/>
        <v>0</v>
      </c>
    </row>
    <row r="10" spans="1:6" ht="40.5" customHeight="1" x14ac:dyDescent="0.35">
      <c r="A10" s="169" t="s">
        <v>134</v>
      </c>
      <c r="B10" s="163" t="s">
        <v>135</v>
      </c>
      <c r="C10" s="164"/>
      <c r="D10" s="173">
        <v>1</v>
      </c>
      <c r="E10" s="41">
        <f t="shared" si="1"/>
        <v>0</v>
      </c>
    </row>
    <row r="11" spans="1:6" ht="40.5" customHeight="1" x14ac:dyDescent="0.35">
      <c r="A11" s="169" t="s">
        <v>136</v>
      </c>
      <c r="B11" s="163" t="s">
        <v>137</v>
      </c>
      <c r="C11" s="164"/>
      <c r="D11" s="173">
        <v>1</v>
      </c>
      <c r="E11" s="41">
        <f t="shared" si="1"/>
        <v>0</v>
      </c>
    </row>
    <row r="12" spans="1:6" ht="40.5" customHeight="1" x14ac:dyDescent="0.35">
      <c r="A12" s="169" t="s">
        <v>138</v>
      </c>
      <c r="B12" s="163" t="s">
        <v>139</v>
      </c>
      <c r="C12" s="164"/>
      <c r="D12" s="173">
        <v>1</v>
      </c>
      <c r="E12" s="41">
        <f t="shared" si="1"/>
        <v>0</v>
      </c>
    </row>
    <row r="13" spans="1:6" ht="40.5" customHeight="1" x14ac:dyDescent="0.35">
      <c r="A13" s="169" t="s">
        <v>140</v>
      </c>
      <c r="B13" s="163" t="s">
        <v>141</v>
      </c>
      <c r="C13" s="164"/>
      <c r="D13" s="173">
        <v>1</v>
      </c>
      <c r="E13" s="41">
        <f t="shared" si="1"/>
        <v>0</v>
      </c>
      <c r="F13" s="42"/>
    </row>
    <row r="14" spans="1:6" ht="40.5" customHeight="1" x14ac:dyDescent="0.35">
      <c r="A14" s="182"/>
      <c r="B14" s="183"/>
      <c r="C14" s="164"/>
      <c r="D14" s="173">
        <v>1</v>
      </c>
      <c r="E14" s="41">
        <f t="shared" si="1"/>
        <v>0</v>
      </c>
      <c r="F14" s="42"/>
    </row>
    <row r="15" spans="1:6" ht="40.5" customHeight="1" x14ac:dyDescent="0.35">
      <c r="A15" s="182"/>
      <c r="B15" s="183"/>
      <c r="C15" s="164"/>
      <c r="D15" s="173">
        <v>1</v>
      </c>
      <c r="E15" s="41">
        <f t="shared" si="1"/>
        <v>0</v>
      </c>
      <c r="F15" s="42"/>
    </row>
    <row r="16" spans="1:6" ht="40.5" customHeight="1" x14ac:dyDescent="0.35">
      <c r="A16" s="182"/>
      <c r="B16" s="183"/>
      <c r="C16" s="164"/>
      <c r="D16" s="173">
        <v>1</v>
      </c>
      <c r="E16" s="41">
        <f t="shared" si="1"/>
        <v>0</v>
      </c>
      <c r="F16" s="42"/>
    </row>
    <row r="17" spans="1:6" ht="40.5" customHeight="1" x14ac:dyDescent="0.35">
      <c r="A17" s="182"/>
      <c r="B17" s="183"/>
      <c r="C17" s="164"/>
      <c r="D17" s="173">
        <v>1</v>
      </c>
      <c r="E17" s="41">
        <f t="shared" si="1"/>
        <v>0</v>
      </c>
      <c r="F17" s="42"/>
    </row>
    <row r="18" spans="1:6" ht="40.5" customHeight="1" x14ac:dyDescent="0.35">
      <c r="A18" s="182"/>
      <c r="B18" s="183"/>
      <c r="C18" s="164"/>
      <c r="D18" s="173">
        <v>1</v>
      </c>
      <c r="E18" s="41">
        <f t="shared" si="1"/>
        <v>0</v>
      </c>
      <c r="F18" s="42"/>
    </row>
    <row r="19" spans="1:6" x14ac:dyDescent="0.35">
      <c r="A19" s="70" t="s">
        <v>142</v>
      </c>
      <c r="B19" s="71" t="s">
        <v>83</v>
      </c>
      <c r="C19" s="72">
        <f>SUM(C5:C18)</f>
        <v>0</v>
      </c>
      <c r="D19" s="71"/>
      <c r="E19" s="72">
        <f>SUM(E5:E18)</f>
        <v>0</v>
      </c>
    </row>
  </sheetData>
  <sheetProtection algorithmName="SHA-512" hashValue="TU99j6TJkLFyWUHwA57vDFVF0VfkPmmjJ2H56YVP9qE8TmWQpQCYcV6X5IHaGf1rRBY8Yt9BF4NrFwQa/D/DVg==" saltValue="XyGMLfGBUzWcFXu7sjkbkQ==" spinCount="100000" sheet="1" objects="1" scenarios="1" formatCells="0" formatColumns="0" formatRows="0" autoFilter="0"/>
  <mergeCells count="1">
    <mergeCell ref="A1:D2"/>
  </mergeCells>
  <pageMargins left="0.7" right="0.7" top="0.75" bottom="0.75" header="0.3" footer="0.3"/>
  <pageSetup paperSize="9" scale="42"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A1:AB78"/>
  <sheetViews>
    <sheetView topLeftCell="A5" zoomScale="70" zoomScaleNormal="70" workbookViewId="0">
      <selection activeCell="B13" sqref="B13"/>
    </sheetView>
  </sheetViews>
  <sheetFormatPr defaultColWidth="9.1796875" defaultRowHeight="14.5" x14ac:dyDescent="0.35"/>
  <cols>
    <col min="1" max="1" width="38.54296875" style="23" customWidth="1"/>
    <col min="2" max="2" width="130.54296875" style="23" customWidth="1"/>
    <col min="3" max="3" width="23.26953125" style="23" customWidth="1"/>
    <col min="4" max="4" width="35.81640625" style="23" customWidth="1"/>
    <col min="5" max="5" width="20.453125" style="23" customWidth="1"/>
    <col min="6" max="16384" width="9.1796875" style="23"/>
  </cols>
  <sheetData>
    <row r="1" spans="1:28" ht="38.25" customHeight="1" x14ac:dyDescent="0.35">
      <c r="A1" s="248" t="s">
        <v>143</v>
      </c>
      <c r="B1" s="248"/>
      <c r="C1" s="248"/>
      <c r="D1" s="248"/>
      <c r="E1" s="67" t="s">
        <v>85</v>
      </c>
      <c r="F1" s="18"/>
      <c r="G1" s="18"/>
      <c r="H1" s="18"/>
      <c r="I1" s="18"/>
      <c r="J1" s="18"/>
      <c r="K1" s="18"/>
      <c r="L1" s="18"/>
      <c r="M1" s="18"/>
      <c r="N1" s="18"/>
      <c r="O1" s="18"/>
      <c r="P1" s="18"/>
      <c r="Q1" s="18"/>
      <c r="R1" s="18"/>
      <c r="S1" s="18"/>
      <c r="T1" s="18"/>
      <c r="U1" s="18"/>
      <c r="V1" s="18"/>
      <c r="W1" s="18"/>
      <c r="X1" s="18"/>
      <c r="Y1" s="18"/>
      <c r="Z1" s="18"/>
      <c r="AA1" s="18"/>
      <c r="AB1" s="18"/>
    </row>
    <row r="2" spans="1:28" ht="54.75" customHeight="1" x14ac:dyDescent="0.35">
      <c r="A2" s="248"/>
      <c r="B2" s="248"/>
      <c r="C2" s="248"/>
      <c r="D2" s="248"/>
      <c r="E2" s="55" t="s">
        <v>144</v>
      </c>
      <c r="F2" s="18"/>
      <c r="G2" s="18"/>
      <c r="H2" s="18"/>
      <c r="I2" s="18"/>
      <c r="J2" s="18"/>
      <c r="K2" s="18"/>
      <c r="L2" s="18"/>
      <c r="M2" s="18"/>
      <c r="N2" s="18"/>
      <c r="O2" s="18"/>
      <c r="P2" s="18"/>
      <c r="Q2" s="18"/>
      <c r="R2" s="18"/>
      <c r="S2" s="18"/>
      <c r="T2" s="18"/>
      <c r="U2" s="18"/>
      <c r="V2" s="18"/>
      <c r="W2" s="18"/>
      <c r="X2" s="18"/>
      <c r="Y2" s="18"/>
      <c r="Z2" s="18"/>
      <c r="AA2" s="18"/>
      <c r="AB2" s="18"/>
    </row>
    <row r="3" spans="1:28" x14ac:dyDescent="0.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1:28" ht="83" x14ac:dyDescent="0.35">
      <c r="A4" s="73" t="s">
        <v>49</v>
      </c>
      <c r="B4" s="73" t="s">
        <v>50</v>
      </c>
      <c r="C4" s="58" t="s">
        <v>51</v>
      </c>
      <c r="D4" s="59" t="s">
        <v>145</v>
      </c>
      <c r="E4" s="59" t="s">
        <v>53</v>
      </c>
      <c r="F4" s="18"/>
      <c r="G4" s="18"/>
      <c r="H4" s="18"/>
      <c r="I4" s="18"/>
      <c r="J4" s="18"/>
      <c r="K4" s="18"/>
      <c r="L4" s="18"/>
      <c r="M4" s="18"/>
      <c r="N4" s="18"/>
      <c r="O4" s="18"/>
      <c r="P4" s="18"/>
      <c r="Q4" s="18"/>
      <c r="R4" s="18"/>
      <c r="S4" s="18"/>
      <c r="T4" s="18"/>
      <c r="U4" s="18"/>
      <c r="V4" s="18"/>
      <c r="W4" s="18"/>
      <c r="X4" s="18"/>
      <c r="Y4" s="18"/>
      <c r="Z4" s="18"/>
      <c r="AA4" s="18"/>
      <c r="AB4" s="18"/>
    </row>
    <row r="5" spans="1:28" ht="45" customHeight="1" x14ac:dyDescent="0.35">
      <c r="A5" s="169" t="s">
        <v>146</v>
      </c>
      <c r="B5" s="163" t="s">
        <v>147</v>
      </c>
      <c r="C5" s="164"/>
      <c r="D5" s="173">
        <v>1</v>
      </c>
      <c r="E5" s="41">
        <f>C5*D5</f>
        <v>0</v>
      </c>
      <c r="F5" s="18"/>
      <c r="G5" s="18"/>
      <c r="H5" s="18"/>
      <c r="I5" s="18"/>
      <c r="J5" s="18"/>
      <c r="K5" s="18"/>
      <c r="L5" s="18"/>
      <c r="M5" s="18"/>
      <c r="N5" s="18"/>
      <c r="O5" s="18"/>
      <c r="P5" s="18"/>
      <c r="Q5" s="18"/>
      <c r="R5" s="18"/>
      <c r="S5" s="18"/>
      <c r="T5" s="18"/>
      <c r="U5" s="18"/>
      <c r="V5" s="18"/>
      <c r="W5" s="18"/>
      <c r="X5" s="18"/>
      <c r="Y5" s="18"/>
      <c r="Z5" s="18"/>
      <c r="AA5" s="18"/>
      <c r="AB5" s="18"/>
    </row>
    <row r="6" spans="1:28" ht="52.5" customHeight="1" x14ac:dyDescent="0.35">
      <c r="A6" s="169" t="s">
        <v>148</v>
      </c>
      <c r="B6" s="163" t="s">
        <v>149</v>
      </c>
      <c r="C6" s="164"/>
      <c r="D6" s="173">
        <v>1</v>
      </c>
      <c r="E6" s="41">
        <f t="shared" ref="E6:E7" si="0">C6*D6</f>
        <v>0</v>
      </c>
      <c r="F6" s="18"/>
      <c r="G6" s="18"/>
      <c r="H6" s="18"/>
      <c r="I6" s="18"/>
      <c r="J6" s="18"/>
      <c r="K6" s="18"/>
      <c r="L6" s="18"/>
      <c r="M6" s="18"/>
      <c r="N6" s="18"/>
      <c r="O6" s="18"/>
      <c r="P6" s="18"/>
      <c r="Q6" s="18"/>
      <c r="R6" s="18"/>
      <c r="S6" s="18"/>
      <c r="T6" s="18"/>
      <c r="U6" s="18"/>
      <c r="V6" s="18"/>
      <c r="W6" s="18"/>
      <c r="X6" s="18"/>
      <c r="Y6" s="18"/>
      <c r="Z6" s="18"/>
      <c r="AA6" s="18"/>
      <c r="AB6" s="18"/>
    </row>
    <row r="7" spans="1:28" ht="35.25" customHeight="1" x14ac:dyDescent="0.35">
      <c r="A7" s="169" t="s">
        <v>150</v>
      </c>
      <c r="B7" s="163" t="s">
        <v>151</v>
      </c>
      <c r="C7" s="164"/>
      <c r="D7" s="173">
        <v>1</v>
      </c>
      <c r="E7" s="41">
        <f t="shared" si="0"/>
        <v>0</v>
      </c>
      <c r="F7" s="18"/>
      <c r="G7" s="18"/>
      <c r="H7" s="18"/>
      <c r="I7" s="18"/>
      <c r="J7" s="18"/>
      <c r="K7" s="18"/>
      <c r="L7" s="18"/>
      <c r="M7" s="18"/>
      <c r="N7" s="18"/>
      <c r="O7" s="18"/>
      <c r="P7" s="18"/>
      <c r="Q7" s="18"/>
      <c r="R7" s="18"/>
      <c r="S7" s="18"/>
      <c r="T7" s="18"/>
      <c r="U7" s="18"/>
      <c r="V7" s="18"/>
      <c r="W7" s="18"/>
      <c r="X7" s="18"/>
      <c r="Y7" s="18"/>
      <c r="Z7" s="18"/>
      <c r="AA7" s="18"/>
      <c r="AB7" s="18"/>
    </row>
    <row r="8" spans="1:28" ht="35.25" customHeight="1" x14ac:dyDescent="0.35">
      <c r="A8" s="169" t="s">
        <v>152</v>
      </c>
      <c r="B8" s="163" t="s">
        <v>153</v>
      </c>
      <c r="C8" s="164"/>
      <c r="D8" s="173">
        <v>1</v>
      </c>
      <c r="E8" s="41">
        <f t="shared" ref="E8:E17" si="1">C8*D8</f>
        <v>0</v>
      </c>
      <c r="F8" s="18"/>
      <c r="G8" s="18"/>
      <c r="H8" s="18"/>
      <c r="I8" s="18"/>
      <c r="J8" s="18"/>
      <c r="K8" s="18"/>
      <c r="L8" s="18"/>
      <c r="M8" s="18"/>
      <c r="N8" s="18"/>
      <c r="O8" s="18"/>
      <c r="P8" s="18"/>
      <c r="Q8" s="18"/>
      <c r="R8" s="18"/>
      <c r="S8" s="18"/>
      <c r="T8" s="18"/>
      <c r="U8" s="18"/>
      <c r="V8" s="18"/>
      <c r="W8" s="18"/>
      <c r="X8" s="18"/>
      <c r="Y8" s="18"/>
      <c r="Z8" s="18"/>
      <c r="AA8" s="18"/>
      <c r="AB8" s="18"/>
    </row>
    <row r="9" spans="1:28" ht="35.25" customHeight="1" x14ac:dyDescent="0.35">
      <c r="A9" s="169" t="s">
        <v>154</v>
      </c>
      <c r="B9" s="163" t="s">
        <v>155</v>
      </c>
      <c r="C9" s="164"/>
      <c r="D9" s="173">
        <v>1</v>
      </c>
      <c r="E9" s="41">
        <f t="shared" si="1"/>
        <v>0</v>
      </c>
      <c r="F9" s="18"/>
      <c r="G9" s="18"/>
      <c r="H9" s="18"/>
      <c r="I9" s="18"/>
      <c r="J9" s="18"/>
      <c r="K9" s="18"/>
      <c r="L9" s="18"/>
      <c r="M9" s="18"/>
      <c r="N9" s="18"/>
      <c r="O9" s="18"/>
      <c r="P9" s="18"/>
      <c r="Q9" s="18"/>
      <c r="R9" s="18"/>
      <c r="S9" s="18"/>
      <c r="T9" s="18"/>
      <c r="U9" s="18"/>
      <c r="V9" s="18"/>
      <c r="W9" s="18"/>
      <c r="X9" s="18"/>
      <c r="Y9" s="18"/>
      <c r="Z9" s="18"/>
      <c r="AA9" s="18"/>
      <c r="AB9" s="18"/>
    </row>
    <row r="10" spans="1:28" ht="35.25" customHeight="1" x14ac:dyDescent="0.35">
      <c r="A10" s="169" t="s">
        <v>156</v>
      </c>
      <c r="B10" s="163" t="s">
        <v>157</v>
      </c>
      <c r="C10" s="164"/>
      <c r="D10" s="173">
        <v>1</v>
      </c>
      <c r="E10" s="41">
        <f t="shared" si="1"/>
        <v>0</v>
      </c>
      <c r="F10" s="18"/>
      <c r="G10" s="18"/>
      <c r="H10" s="18"/>
      <c r="I10" s="18"/>
      <c r="J10" s="18"/>
      <c r="K10" s="18"/>
      <c r="L10" s="18"/>
      <c r="M10" s="18"/>
      <c r="N10" s="18"/>
      <c r="O10" s="18"/>
      <c r="P10" s="18"/>
      <c r="Q10" s="18"/>
      <c r="R10" s="18"/>
      <c r="S10" s="18"/>
      <c r="T10" s="18"/>
      <c r="U10" s="18"/>
      <c r="V10" s="18"/>
      <c r="W10" s="18"/>
      <c r="X10" s="18"/>
      <c r="Y10" s="18"/>
      <c r="Z10" s="18"/>
      <c r="AA10" s="18"/>
      <c r="AB10" s="18"/>
    </row>
    <row r="11" spans="1:28" ht="35.25" customHeight="1" x14ac:dyDescent="0.35">
      <c r="A11" s="169" t="s">
        <v>158</v>
      </c>
      <c r="B11" s="163" t="s">
        <v>159</v>
      </c>
      <c r="C11" s="164"/>
      <c r="D11" s="173">
        <v>1</v>
      </c>
      <c r="E11" s="41">
        <f t="shared" si="1"/>
        <v>0</v>
      </c>
      <c r="F11" s="18"/>
      <c r="G11" s="18"/>
      <c r="H11" s="18"/>
      <c r="I11" s="18"/>
      <c r="J11" s="18"/>
      <c r="K11" s="18"/>
      <c r="L11" s="18"/>
      <c r="M11" s="18"/>
      <c r="N11" s="18"/>
      <c r="O11" s="18"/>
      <c r="P11" s="18"/>
      <c r="Q11" s="18"/>
      <c r="R11" s="18"/>
      <c r="S11" s="18"/>
      <c r="T11" s="18"/>
      <c r="U11" s="18"/>
      <c r="V11" s="18"/>
      <c r="W11" s="18"/>
      <c r="X11" s="18"/>
      <c r="Y11" s="18"/>
      <c r="Z11" s="18"/>
      <c r="AA11" s="18"/>
      <c r="AB11" s="18"/>
    </row>
    <row r="12" spans="1:28" ht="35.25" customHeight="1" x14ac:dyDescent="0.35">
      <c r="A12" s="169" t="s">
        <v>99</v>
      </c>
      <c r="B12" s="163" t="s">
        <v>160</v>
      </c>
      <c r="C12" s="164"/>
      <c r="D12" s="173">
        <v>1</v>
      </c>
      <c r="E12" s="41">
        <f t="shared" si="1"/>
        <v>0</v>
      </c>
      <c r="F12" s="18"/>
      <c r="G12" s="18"/>
      <c r="H12" s="18"/>
      <c r="I12" s="18"/>
      <c r="J12" s="18"/>
      <c r="K12" s="18"/>
      <c r="L12" s="18"/>
      <c r="M12" s="18"/>
      <c r="N12" s="18"/>
      <c r="O12" s="18"/>
      <c r="P12" s="18"/>
      <c r="Q12" s="18"/>
      <c r="R12" s="18"/>
      <c r="S12" s="18"/>
      <c r="T12" s="18"/>
      <c r="U12" s="18"/>
      <c r="V12" s="18"/>
      <c r="W12" s="18"/>
      <c r="X12" s="18"/>
      <c r="Y12" s="18"/>
      <c r="Z12" s="18"/>
      <c r="AA12" s="18"/>
      <c r="AB12" s="18"/>
    </row>
    <row r="13" spans="1:28" ht="35.25" customHeight="1" x14ac:dyDescent="0.35">
      <c r="A13" s="169"/>
      <c r="B13" s="163"/>
      <c r="C13" s="164"/>
      <c r="D13" s="173">
        <v>1</v>
      </c>
      <c r="E13" s="41">
        <f t="shared" si="1"/>
        <v>0</v>
      </c>
      <c r="F13" s="18"/>
      <c r="G13" s="18"/>
      <c r="H13" s="18"/>
      <c r="I13" s="18"/>
      <c r="J13" s="18"/>
      <c r="K13" s="18"/>
      <c r="L13" s="18"/>
      <c r="M13" s="18"/>
      <c r="N13" s="18"/>
      <c r="O13" s="18"/>
      <c r="P13" s="18"/>
      <c r="Q13" s="18"/>
      <c r="R13" s="18"/>
      <c r="S13" s="18"/>
      <c r="T13" s="18"/>
      <c r="U13" s="18"/>
      <c r="V13" s="18"/>
      <c r="W13" s="18"/>
      <c r="X13" s="18"/>
      <c r="Y13" s="18"/>
      <c r="Z13" s="18"/>
      <c r="AA13" s="18"/>
      <c r="AB13" s="18"/>
    </row>
    <row r="14" spans="1:28" ht="35.25" customHeight="1" x14ac:dyDescent="0.35">
      <c r="A14" s="169"/>
      <c r="B14" s="163"/>
      <c r="C14" s="164"/>
      <c r="D14" s="173">
        <v>1</v>
      </c>
      <c r="E14" s="41">
        <f t="shared" si="1"/>
        <v>0</v>
      </c>
      <c r="F14" s="18"/>
      <c r="G14" s="18"/>
      <c r="H14" s="18"/>
      <c r="I14" s="18"/>
      <c r="J14" s="18"/>
      <c r="K14" s="18"/>
      <c r="L14" s="18"/>
      <c r="M14" s="18"/>
      <c r="N14" s="18"/>
      <c r="O14" s="18"/>
      <c r="P14" s="18"/>
      <c r="Q14" s="18"/>
      <c r="R14" s="18"/>
      <c r="S14" s="18"/>
      <c r="T14" s="18"/>
      <c r="U14" s="18"/>
      <c r="V14" s="18"/>
      <c r="W14" s="18"/>
      <c r="X14" s="18"/>
      <c r="Y14" s="18"/>
      <c r="Z14" s="18"/>
      <c r="AA14" s="18"/>
      <c r="AB14" s="18"/>
    </row>
    <row r="15" spans="1:28" ht="35.25" customHeight="1" x14ac:dyDescent="0.35">
      <c r="A15" s="169"/>
      <c r="B15" s="163"/>
      <c r="C15" s="164"/>
      <c r="D15" s="173">
        <v>1</v>
      </c>
      <c r="E15" s="41">
        <f t="shared" si="1"/>
        <v>0</v>
      </c>
      <c r="F15" s="18"/>
      <c r="G15" s="18"/>
      <c r="H15" s="18"/>
      <c r="I15" s="18"/>
      <c r="J15" s="18"/>
      <c r="K15" s="18"/>
      <c r="L15" s="18"/>
      <c r="M15" s="18"/>
      <c r="N15" s="18"/>
      <c r="O15" s="18"/>
      <c r="P15" s="18"/>
      <c r="Q15" s="18"/>
      <c r="R15" s="18"/>
      <c r="S15" s="18"/>
      <c r="T15" s="18"/>
      <c r="U15" s="18"/>
      <c r="V15" s="18"/>
      <c r="W15" s="18"/>
      <c r="X15" s="18"/>
      <c r="Y15" s="18"/>
      <c r="Z15" s="18"/>
      <c r="AA15" s="18"/>
      <c r="AB15" s="18"/>
    </row>
    <row r="16" spans="1:28" ht="35.25" customHeight="1" x14ac:dyDescent="0.35">
      <c r="A16" s="169"/>
      <c r="B16" s="163"/>
      <c r="C16" s="164"/>
      <c r="D16" s="173">
        <v>1</v>
      </c>
      <c r="E16" s="41">
        <f t="shared" si="1"/>
        <v>0</v>
      </c>
      <c r="F16" s="18"/>
      <c r="G16" s="18"/>
      <c r="H16" s="18"/>
      <c r="I16" s="18"/>
      <c r="J16" s="18"/>
      <c r="K16" s="18"/>
      <c r="L16" s="18"/>
      <c r="M16" s="18"/>
      <c r="N16" s="18"/>
      <c r="O16" s="18"/>
      <c r="P16" s="18"/>
      <c r="Q16" s="18"/>
      <c r="R16" s="18"/>
      <c r="S16" s="18"/>
      <c r="T16" s="18"/>
      <c r="U16" s="18"/>
      <c r="V16" s="18"/>
      <c r="W16" s="18"/>
      <c r="X16" s="18"/>
      <c r="Y16" s="18"/>
      <c r="Z16" s="18"/>
      <c r="AA16" s="18"/>
      <c r="AB16" s="18"/>
    </row>
    <row r="17" spans="1:28" ht="35.25" customHeight="1" x14ac:dyDescent="0.35">
      <c r="A17" s="169"/>
      <c r="B17" s="163"/>
      <c r="C17" s="164"/>
      <c r="D17" s="173">
        <v>1</v>
      </c>
      <c r="E17" s="41">
        <f t="shared" si="1"/>
        <v>0</v>
      </c>
      <c r="F17" s="18"/>
      <c r="G17" s="18"/>
      <c r="H17" s="18"/>
      <c r="I17" s="18"/>
      <c r="J17" s="18"/>
      <c r="K17" s="18"/>
      <c r="L17" s="18"/>
      <c r="M17" s="18"/>
      <c r="N17" s="18"/>
      <c r="O17" s="18"/>
      <c r="P17" s="18"/>
      <c r="Q17" s="18"/>
      <c r="R17" s="18"/>
      <c r="S17" s="18"/>
      <c r="T17" s="18"/>
      <c r="U17" s="18"/>
      <c r="V17" s="18"/>
      <c r="W17" s="18"/>
      <c r="X17" s="18"/>
      <c r="Y17" s="18"/>
      <c r="Z17" s="18"/>
      <c r="AA17" s="18"/>
      <c r="AB17" s="18"/>
    </row>
    <row r="18" spans="1:28" ht="15.5" x14ac:dyDescent="0.35">
      <c r="A18" s="74" t="s">
        <v>161</v>
      </c>
      <c r="B18" s="74" t="s">
        <v>83</v>
      </c>
      <c r="C18" s="72">
        <f>SUM(C5:C17)</f>
        <v>0</v>
      </c>
      <c r="D18" s="74"/>
      <c r="E18" s="72">
        <f>SUM(E5:E17)</f>
        <v>0</v>
      </c>
      <c r="F18" s="18"/>
      <c r="G18" s="18"/>
      <c r="H18" s="18"/>
      <c r="I18" s="18"/>
      <c r="J18" s="18"/>
      <c r="K18" s="18"/>
      <c r="L18" s="18"/>
      <c r="M18" s="18"/>
      <c r="N18" s="18"/>
      <c r="O18" s="18"/>
      <c r="P18" s="18"/>
      <c r="Q18" s="18"/>
      <c r="R18" s="18"/>
      <c r="S18" s="18"/>
      <c r="T18" s="18"/>
      <c r="U18" s="18"/>
      <c r="V18" s="18"/>
      <c r="W18" s="18"/>
      <c r="X18" s="18"/>
      <c r="Y18" s="18"/>
      <c r="Z18" s="18"/>
      <c r="AA18" s="18"/>
      <c r="AB18" s="18"/>
    </row>
    <row r="19" spans="1:28"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row>
    <row r="20" spans="1:28"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row>
    <row r="21" spans="1:28"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row>
    <row r="22" spans="1:28"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row>
    <row r="23" spans="1:28"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row>
    <row r="24" spans="1:28"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1:28"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row>
    <row r="26" spans="1:28"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28"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1:28"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row>
    <row r="29" spans="1:28"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row>
    <row r="30" spans="1:28"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28"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row>
    <row r="32" spans="1:28"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1:28"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1:28"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1:28"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row>
    <row r="40" spans="1:28"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row>
    <row r="41" spans="1:28"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row r="42" spans="1:28"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spans="1:28"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row>
    <row r="46" spans="1:28"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1:28"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row>
    <row r="49" spans="1:28"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row>
    <row r="50" spans="1:28"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sheetData>
  <sheetProtection algorithmName="SHA-512" hashValue="4PzZTME/84Iv5C5w1QfFnfISPlkSy3v86MBJ9sQ9LspcfRGYwF/JfUgcQ2Faty12TQ0Eu2Vfq9hHjffo+w23xA==" saltValue="iOLPVGEsv6IoehIvzo/qug==" spinCount="100000" sheet="1" objects="1" scenarios="1" formatCells="0" formatColumns="0" formatRows="0" autoFilter="0"/>
  <mergeCells count="1">
    <mergeCell ref="A1:D2"/>
  </mergeCells>
  <pageMargins left="0.7" right="0.7" top="0.75" bottom="0.75" header="0.3" footer="0.3"/>
  <pageSetup paperSize="9"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AB64"/>
  <sheetViews>
    <sheetView zoomScaleNormal="100" workbookViewId="0">
      <selection activeCell="A14" sqref="A14"/>
    </sheetView>
  </sheetViews>
  <sheetFormatPr defaultColWidth="9.1796875" defaultRowHeight="15.5" x14ac:dyDescent="0.35"/>
  <cols>
    <col min="1" max="1" width="45.81640625" style="31" customWidth="1"/>
    <col min="2" max="2" width="177" style="31" customWidth="1"/>
    <col min="3" max="3" width="29" style="31" customWidth="1"/>
    <col min="4" max="4" width="37.54296875" style="31" customWidth="1"/>
    <col min="5" max="5" width="25.81640625" style="31" customWidth="1"/>
    <col min="6" max="16384" width="9.1796875" style="31"/>
  </cols>
  <sheetData>
    <row r="1" spans="1:28" ht="54.75" customHeight="1" x14ac:dyDescent="0.35">
      <c r="A1" s="248" t="s">
        <v>162</v>
      </c>
      <c r="B1" s="248"/>
      <c r="C1" s="248"/>
      <c r="D1" s="248"/>
      <c r="E1" s="67" t="s">
        <v>85</v>
      </c>
      <c r="F1" s="30"/>
      <c r="G1" s="30"/>
      <c r="H1" s="30"/>
      <c r="I1" s="30"/>
      <c r="J1" s="30"/>
      <c r="K1" s="30"/>
      <c r="L1" s="30"/>
      <c r="M1" s="30"/>
      <c r="N1" s="30"/>
      <c r="O1" s="30"/>
      <c r="P1" s="30"/>
      <c r="Q1" s="30"/>
      <c r="R1" s="30"/>
      <c r="S1" s="30"/>
      <c r="T1" s="30"/>
      <c r="U1" s="30"/>
      <c r="V1" s="30"/>
      <c r="W1" s="30"/>
      <c r="X1" s="30"/>
      <c r="Y1" s="30"/>
      <c r="Z1" s="30"/>
      <c r="AA1" s="30"/>
      <c r="AB1" s="30"/>
    </row>
    <row r="2" spans="1:28" ht="41.25" customHeight="1" x14ac:dyDescent="0.35">
      <c r="A2" s="248"/>
      <c r="B2" s="248"/>
      <c r="C2" s="248"/>
      <c r="D2" s="248"/>
      <c r="E2" s="55" t="s">
        <v>163</v>
      </c>
      <c r="F2" s="30"/>
      <c r="G2" s="30"/>
      <c r="H2" s="30"/>
      <c r="I2" s="30"/>
      <c r="J2" s="30"/>
      <c r="K2" s="30"/>
      <c r="L2" s="30"/>
      <c r="M2" s="30"/>
      <c r="N2" s="30"/>
      <c r="O2" s="30"/>
      <c r="P2" s="30"/>
      <c r="Q2" s="30"/>
      <c r="R2" s="30"/>
      <c r="S2" s="30"/>
      <c r="T2" s="30"/>
      <c r="U2" s="30"/>
      <c r="V2" s="30"/>
      <c r="W2" s="30"/>
      <c r="X2" s="30"/>
      <c r="Y2" s="30"/>
      <c r="Z2" s="30"/>
      <c r="AA2" s="30"/>
      <c r="AB2" s="30"/>
    </row>
    <row r="3" spans="1:28" x14ac:dyDescent="0.35">
      <c r="A3" s="30"/>
      <c r="B3" s="30"/>
      <c r="C3" s="30"/>
      <c r="D3" s="30"/>
      <c r="F3" s="30"/>
      <c r="G3" s="30"/>
      <c r="H3" s="30"/>
      <c r="I3" s="30"/>
      <c r="J3" s="30"/>
      <c r="K3" s="30"/>
      <c r="L3" s="30"/>
      <c r="M3" s="30"/>
      <c r="N3" s="30"/>
      <c r="O3" s="30"/>
      <c r="P3" s="30"/>
      <c r="Q3" s="30"/>
      <c r="R3" s="30"/>
      <c r="S3" s="30"/>
      <c r="T3" s="30"/>
      <c r="U3" s="30"/>
      <c r="V3" s="30"/>
      <c r="W3" s="30"/>
      <c r="X3" s="30"/>
      <c r="Y3" s="30"/>
      <c r="Z3" s="30"/>
      <c r="AA3" s="30"/>
      <c r="AB3" s="30"/>
    </row>
    <row r="4" spans="1:28" ht="83" x14ac:dyDescent="0.35">
      <c r="A4" s="73" t="s">
        <v>49</v>
      </c>
      <c r="B4" s="73" t="s">
        <v>50</v>
      </c>
      <c r="C4" s="58" t="s">
        <v>51</v>
      </c>
      <c r="D4" s="59" t="s">
        <v>145</v>
      </c>
      <c r="E4" s="59" t="s">
        <v>53</v>
      </c>
      <c r="F4" s="30"/>
      <c r="G4" s="30"/>
      <c r="H4" s="30"/>
      <c r="I4" s="30"/>
      <c r="J4" s="30"/>
      <c r="K4" s="30"/>
      <c r="L4" s="30"/>
      <c r="M4" s="30"/>
      <c r="N4" s="30"/>
      <c r="O4" s="30"/>
      <c r="P4" s="30"/>
      <c r="Q4" s="30"/>
      <c r="R4" s="30"/>
      <c r="S4" s="30"/>
      <c r="T4" s="30"/>
      <c r="U4" s="30"/>
      <c r="V4" s="30"/>
      <c r="W4" s="30"/>
      <c r="X4" s="30"/>
      <c r="Y4" s="30"/>
      <c r="Z4" s="30"/>
      <c r="AA4" s="30"/>
      <c r="AB4" s="30"/>
    </row>
    <row r="5" spans="1:28" ht="50.25" customHeight="1" x14ac:dyDescent="0.35">
      <c r="A5" s="169" t="s">
        <v>164</v>
      </c>
      <c r="B5" s="163" t="s">
        <v>165</v>
      </c>
      <c r="C5" s="164"/>
      <c r="D5" s="173">
        <v>1</v>
      </c>
      <c r="E5" s="41">
        <f>C5*D5</f>
        <v>0</v>
      </c>
      <c r="F5" s="30"/>
      <c r="G5" s="30"/>
      <c r="H5" s="30"/>
      <c r="I5" s="30"/>
      <c r="J5" s="30"/>
      <c r="K5" s="30"/>
      <c r="L5" s="30"/>
      <c r="M5" s="30"/>
      <c r="N5" s="30"/>
      <c r="O5" s="30"/>
      <c r="P5" s="30"/>
      <c r="Q5" s="30"/>
      <c r="R5" s="30"/>
      <c r="S5" s="30"/>
      <c r="T5" s="30"/>
      <c r="U5" s="30"/>
      <c r="V5" s="30"/>
      <c r="W5" s="30"/>
      <c r="X5" s="30"/>
      <c r="Y5" s="30"/>
      <c r="Z5" s="30"/>
      <c r="AA5" s="30"/>
      <c r="AB5" s="30"/>
    </row>
    <row r="6" spans="1:28" ht="50.25" customHeight="1" x14ac:dyDescent="0.35">
      <c r="A6" s="169" t="s">
        <v>166</v>
      </c>
      <c r="B6" s="163" t="s">
        <v>167</v>
      </c>
      <c r="C6" s="164"/>
      <c r="D6" s="173">
        <v>1</v>
      </c>
      <c r="E6" s="41">
        <f t="shared" ref="E6:E7" si="0">C6*D6</f>
        <v>0</v>
      </c>
      <c r="F6" s="30"/>
      <c r="G6" s="30"/>
      <c r="H6" s="30"/>
      <c r="I6" s="30"/>
      <c r="J6" s="30"/>
      <c r="K6" s="30"/>
      <c r="L6" s="30"/>
      <c r="M6" s="30"/>
      <c r="N6" s="30"/>
      <c r="O6" s="30"/>
      <c r="P6" s="30"/>
      <c r="Q6" s="30"/>
      <c r="R6" s="30"/>
      <c r="S6" s="30"/>
      <c r="T6" s="30"/>
      <c r="U6" s="30"/>
      <c r="V6" s="30"/>
      <c r="W6" s="30"/>
      <c r="X6" s="30"/>
      <c r="Y6" s="30"/>
      <c r="Z6" s="30"/>
      <c r="AA6" s="30"/>
      <c r="AB6" s="30"/>
    </row>
    <row r="7" spans="1:28" ht="50.25" customHeight="1" x14ac:dyDescent="0.35">
      <c r="A7" s="169" t="s">
        <v>168</v>
      </c>
      <c r="B7" s="163" t="s">
        <v>169</v>
      </c>
      <c r="C7" s="164"/>
      <c r="D7" s="173">
        <v>1</v>
      </c>
      <c r="E7" s="41">
        <f t="shared" si="0"/>
        <v>0</v>
      </c>
      <c r="F7" s="30"/>
      <c r="G7" s="30"/>
      <c r="H7" s="30"/>
      <c r="I7" s="30"/>
      <c r="J7" s="30"/>
      <c r="K7" s="30"/>
      <c r="L7" s="30"/>
      <c r="M7" s="30"/>
      <c r="N7" s="30"/>
      <c r="O7" s="30"/>
      <c r="P7" s="30"/>
      <c r="Q7" s="30"/>
      <c r="R7" s="30"/>
      <c r="S7" s="30"/>
      <c r="T7" s="30"/>
      <c r="U7" s="30"/>
      <c r="V7" s="30"/>
      <c r="W7" s="30"/>
      <c r="X7" s="30"/>
      <c r="Y7" s="30"/>
      <c r="Z7" s="30"/>
      <c r="AA7" s="30"/>
      <c r="AB7" s="30"/>
    </row>
    <row r="8" spans="1:28" ht="50.25" customHeight="1" x14ac:dyDescent="0.35">
      <c r="A8" s="169" t="s">
        <v>170</v>
      </c>
      <c r="B8" s="163" t="s">
        <v>171</v>
      </c>
      <c r="C8" s="164"/>
      <c r="D8" s="173">
        <v>1</v>
      </c>
      <c r="E8" s="41">
        <f t="shared" ref="E8:E19" si="1">C8*D8</f>
        <v>0</v>
      </c>
      <c r="F8" s="30"/>
      <c r="G8" s="30"/>
      <c r="H8" s="30"/>
      <c r="I8" s="30"/>
      <c r="J8" s="30"/>
      <c r="K8" s="30"/>
      <c r="L8" s="30"/>
      <c r="M8" s="30"/>
      <c r="N8" s="30"/>
      <c r="O8" s="30"/>
      <c r="P8" s="30"/>
      <c r="Q8" s="30"/>
      <c r="R8" s="30"/>
      <c r="S8" s="30"/>
      <c r="T8" s="30"/>
      <c r="U8" s="30"/>
      <c r="V8" s="30"/>
      <c r="W8" s="30"/>
      <c r="X8" s="30"/>
      <c r="Y8" s="30"/>
      <c r="Z8" s="30"/>
      <c r="AA8" s="30"/>
      <c r="AB8" s="30"/>
    </row>
    <row r="9" spans="1:28" ht="50.25" customHeight="1" x14ac:dyDescent="0.35">
      <c r="A9" s="172" t="s">
        <v>172</v>
      </c>
      <c r="B9" s="163" t="s">
        <v>173</v>
      </c>
      <c r="C9" s="164"/>
      <c r="D9" s="173">
        <v>1</v>
      </c>
      <c r="E9" s="41">
        <f t="shared" si="1"/>
        <v>0</v>
      </c>
      <c r="F9" s="30"/>
      <c r="G9" s="30"/>
      <c r="H9" s="30"/>
      <c r="I9" s="30"/>
      <c r="J9" s="30"/>
      <c r="K9" s="30"/>
      <c r="L9" s="30"/>
      <c r="M9" s="30"/>
      <c r="N9" s="30"/>
      <c r="O9" s="30"/>
      <c r="P9" s="30"/>
      <c r="Q9" s="30"/>
      <c r="R9" s="30"/>
      <c r="S9" s="30"/>
      <c r="T9" s="30"/>
      <c r="U9" s="30"/>
      <c r="V9" s="30"/>
      <c r="W9" s="30"/>
      <c r="X9" s="30"/>
      <c r="Y9" s="30"/>
      <c r="Z9" s="30"/>
      <c r="AA9" s="30"/>
      <c r="AB9" s="30"/>
    </row>
    <row r="10" spans="1:28" ht="50.25" customHeight="1" x14ac:dyDescent="0.35">
      <c r="A10" s="172" t="s">
        <v>174</v>
      </c>
      <c r="B10" s="163" t="s">
        <v>175</v>
      </c>
      <c r="C10" s="164"/>
      <c r="D10" s="173">
        <v>1</v>
      </c>
      <c r="E10" s="41">
        <f t="shared" si="1"/>
        <v>0</v>
      </c>
      <c r="F10" s="30"/>
      <c r="G10" s="30"/>
      <c r="H10" s="30"/>
      <c r="I10" s="30"/>
      <c r="J10" s="30"/>
      <c r="K10" s="30"/>
      <c r="L10" s="30"/>
      <c r="M10" s="30"/>
      <c r="N10" s="30"/>
      <c r="O10" s="30"/>
      <c r="P10" s="30"/>
      <c r="Q10" s="30"/>
      <c r="R10" s="30"/>
      <c r="S10" s="30"/>
      <c r="T10" s="30"/>
      <c r="U10" s="30"/>
      <c r="V10" s="30"/>
      <c r="W10" s="30"/>
      <c r="X10" s="30"/>
      <c r="Y10" s="30"/>
      <c r="Z10" s="30"/>
      <c r="AA10" s="30"/>
      <c r="AB10" s="30"/>
    </row>
    <row r="11" spans="1:28" ht="50.25" customHeight="1" x14ac:dyDescent="0.35">
      <c r="A11" s="172" t="s">
        <v>176</v>
      </c>
      <c r="B11" s="163" t="s">
        <v>177</v>
      </c>
      <c r="C11" s="164"/>
      <c r="D11" s="173">
        <v>1</v>
      </c>
      <c r="E11" s="41">
        <f t="shared" si="1"/>
        <v>0</v>
      </c>
      <c r="F11" s="30"/>
      <c r="G11" s="30"/>
      <c r="H11" s="30"/>
      <c r="I11" s="30"/>
      <c r="J11" s="30"/>
      <c r="K11" s="30"/>
      <c r="L11" s="30"/>
      <c r="M11" s="30"/>
      <c r="N11" s="30"/>
      <c r="O11" s="30"/>
      <c r="P11" s="30"/>
      <c r="Q11" s="30"/>
      <c r="R11" s="30"/>
      <c r="S11" s="30"/>
      <c r="T11" s="30"/>
      <c r="U11" s="30"/>
      <c r="V11" s="30"/>
      <c r="W11" s="30"/>
      <c r="X11" s="30"/>
      <c r="Y11" s="30"/>
      <c r="Z11" s="30"/>
      <c r="AA11" s="30"/>
      <c r="AB11" s="30"/>
    </row>
    <row r="12" spans="1:28" ht="50.25" customHeight="1" x14ac:dyDescent="0.35">
      <c r="A12" s="172" t="s">
        <v>178</v>
      </c>
      <c r="B12" s="163" t="s">
        <v>179</v>
      </c>
      <c r="C12" s="164"/>
      <c r="D12" s="173">
        <v>1</v>
      </c>
      <c r="E12" s="41">
        <f t="shared" si="1"/>
        <v>0</v>
      </c>
      <c r="F12" s="30"/>
      <c r="G12" s="30"/>
      <c r="H12" s="30"/>
      <c r="I12" s="30"/>
      <c r="J12" s="30"/>
      <c r="K12" s="30"/>
      <c r="L12" s="30"/>
      <c r="M12" s="30"/>
      <c r="N12" s="30"/>
      <c r="O12" s="30"/>
      <c r="P12" s="30"/>
      <c r="Q12" s="30"/>
      <c r="R12" s="30"/>
      <c r="S12" s="30"/>
      <c r="T12" s="30"/>
      <c r="U12" s="30"/>
      <c r="V12" s="30"/>
      <c r="W12" s="30"/>
      <c r="X12" s="30"/>
      <c r="Y12" s="30"/>
      <c r="Z12" s="30"/>
      <c r="AA12" s="30"/>
      <c r="AB12" s="30"/>
    </row>
    <row r="13" spans="1:28" ht="50.25" customHeight="1" x14ac:dyDescent="0.35">
      <c r="A13" s="172" t="s">
        <v>180</v>
      </c>
      <c r="B13" s="163" t="s">
        <v>181</v>
      </c>
      <c r="C13" s="164"/>
      <c r="D13" s="173">
        <v>1</v>
      </c>
      <c r="E13" s="41">
        <f t="shared" si="1"/>
        <v>0</v>
      </c>
      <c r="F13" s="30"/>
      <c r="G13" s="30"/>
      <c r="H13" s="30"/>
      <c r="I13" s="30"/>
      <c r="J13" s="30"/>
      <c r="K13" s="30"/>
      <c r="L13" s="30"/>
      <c r="M13" s="30"/>
      <c r="N13" s="30"/>
      <c r="O13" s="30"/>
      <c r="P13" s="30"/>
      <c r="Q13" s="30"/>
      <c r="R13" s="30"/>
      <c r="S13" s="30"/>
      <c r="T13" s="30"/>
      <c r="U13" s="30"/>
      <c r="V13" s="30"/>
      <c r="W13" s="30"/>
      <c r="X13" s="30"/>
      <c r="Y13" s="30"/>
      <c r="Z13" s="30"/>
      <c r="AA13" s="30"/>
      <c r="AB13" s="30"/>
    </row>
    <row r="14" spans="1:28" ht="50.25" customHeight="1" x14ac:dyDescent="0.35">
      <c r="A14" s="172" t="s">
        <v>182</v>
      </c>
      <c r="B14" s="163" t="s">
        <v>183</v>
      </c>
      <c r="C14" s="164"/>
      <c r="D14" s="173">
        <v>1</v>
      </c>
      <c r="E14" s="41">
        <f t="shared" si="1"/>
        <v>0</v>
      </c>
      <c r="F14" s="30"/>
      <c r="G14" s="30"/>
      <c r="H14" s="30"/>
      <c r="I14" s="30"/>
      <c r="J14" s="30"/>
      <c r="K14" s="30"/>
      <c r="L14" s="30"/>
      <c r="M14" s="30"/>
      <c r="N14" s="30"/>
      <c r="O14" s="30"/>
      <c r="P14" s="30"/>
      <c r="Q14" s="30"/>
      <c r="R14" s="30"/>
      <c r="S14" s="30"/>
      <c r="T14" s="30"/>
      <c r="U14" s="30"/>
      <c r="V14" s="30"/>
      <c r="W14" s="30"/>
      <c r="X14" s="30"/>
      <c r="Y14" s="30"/>
      <c r="Z14" s="30"/>
      <c r="AA14" s="30"/>
      <c r="AB14" s="30"/>
    </row>
    <row r="15" spans="1:28" ht="27" customHeight="1" x14ac:dyDescent="0.35">
      <c r="A15" s="174"/>
      <c r="B15" s="184"/>
      <c r="C15" s="164"/>
      <c r="D15" s="173">
        <v>1</v>
      </c>
      <c r="E15" s="41">
        <f t="shared" si="1"/>
        <v>0</v>
      </c>
      <c r="F15" s="30"/>
      <c r="G15" s="30"/>
      <c r="H15" s="30"/>
      <c r="I15" s="30"/>
      <c r="J15" s="30"/>
      <c r="K15" s="30"/>
      <c r="L15" s="30"/>
      <c r="M15" s="30"/>
      <c r="N15" s="30"/>
      <c r="O15" s="30"/>
      <c r="P15" s="30"/>
      <c r="Q15" s="30"/>
      <c r="R15" s="30"/>
      <c r="S15" s="30"/>
      <c r="T15" s="30"/>
      <c r="U15" s="30"/>
      <c r="V15" s="30"/>
      <c r="W15" s="30"/>
      <c r="X15" s="30"/>
      <c r="Y15" s="30"/>
      <c r="Z15" s="30"/>
      <c r="AA15" s="30"/>
      <c r="AB15" s="30"/>
    </row>
    <row r="16" spans="1:28" ht="27" customHeight="1" x14ac:dyDescent="0.35">
      <c r="A16" s="174"/>
      <c r="B16" s="184"/>
      <c r="C16" s="164"/>
      <c r="D16" s="173">
        <v>1</v>
      </c>
      <c r="E16" s="41">
        <f t="shared" si="1"/>
        <v>0</v>
      </c>
      <c r="F16" s="30"/>
      <c r="G16" s="30"/>
      <c r="H16" s="30"/>
      <c r="I16" s="30"/>
      <c r="J16" s="30"/>
      <c r="K16" s="30"/>
      <c r="L16" s="30"/>
      <c r="M16" s="30"/>
      <c r="N16" s="30"/>
      <c r="O16" s="30"/>
      <c r="P16" s="30"/>
      <c r="Q16" s="30"/>
      <c r="R16" s="30"/>
      <c r="S16" s="30"/>
      <c r="T16" s="30"/>
      <c r="U16" s="30"/>
      <c r="V16" s="30"/>
      <c r="W16" s="30"/>
      <c r="X16" s="30"/>
      <c r="Y16" s="30"/>
      <c r="Z16" s="30"/>
      <c r="AA16" s="30"/>
      <c r="AB16" s="30"/>
    </row>
    <row r="17" spans="1:28" ht="27" customHeight="1" x14ac:dyDescent="0.35">
      <c r="A17" s="174"/>
      <c r="B17" s="184"/>
      <c r="C17" s="164"/>
      <c r="D17" s="173">
        <v>1</v>
      </c>
      <c r="E17" s="41">
        <f t="shared" si="1"/>
        <v>0</v>
      </c>
      <c r="F17" s="30"/>
      <c r="G17" s="30"/>
      <c r="H17" s="30"/>
      <c r="I17" s="30"/>
      <c r="J17" s="30"/>
      <c r="K17" s="30"/>
      <c r="L17" s="30"/>
      <c r="M17" s="30"/>
      <c r="N17" s="30"/>
      <c r="O17" s="30"/>
      <c r="P17" s="30"/>
      <c r="Q17" s="30"/>
      <c r="R17" s="30"/>
      <c r="S17" s="30"/>
      <c r="T17" s="30"/>
      <c r="U17" s="30"/>
      <c r="V17" s="30"/>
      <c r="W17" s="30"/>
      <c r="X17" s="30"/>
      <c r="Y17" s="30"/>
      <c r="Z17" s="30"/>
      <c r="AA17" s="30"/>
      <c r="AB17" s="30"/>
    </row>
    <row r="18" spans="1:28" ht="27" customHeight="1" x14ac:dyDescent="0.35">
      <c r="A18" s="174"/>
      <c r="B18" s="184"/>
      <c r="C18" s="164"/>
      <c r="D18" s="173">
        <v>1</v>
      </c>
      <c r="E18" s="41">
        <f t="shared" si="1"/>
        <v>0</v>
      </c>
      <c r="F18" s="30"/>
      <c r="G18" s="30"/>
      <c r="H18" s="30"/>
      <c r="I18" s="30"/>
      <c r="J18" s="30"/>
      <c r="K18" s="30"/>
      <c r="L18" s="30"/>
      <c r="M18" s="30"/>
      <c r="N18" s="30"/>
      <c r="O18" s="30"/>
      <c r="P18" s="30"/>
      <c r="Q18" s="30"/>
      <c r="R18" s="30"/>
      <c r="S18" s="30"/>
      <c r="T18" s="30"/>
      <c r="U18" s="30"/>
      <c r="V18" s="30"/>
      <c r="W18" s="30"/>
      <c r="X18" s="30"/>
      <c r="Y18" s="30"/>
      <c r="Z18" s="30"/>
      <c r="AA18" s="30"/>
      <c r="AB18" s="30"/>
    </row>
    <row r="19" spans="1:28" ht="27" customHeight="1" x14ac:dyDescent="0.35">
      <c r="A19" s="174"/>
      <c r="B19" s="184"/>
      <c r="C19" s="164"/>
      <c r="D19" s="173">
        <v>1</v>
      </c>
      <c r="E19" s="41">
        <f t="shared" si="1"/>
        <v>0</v>
      </c>
      <c r="F19" s="30"/>
      <c r="G19" s="30"/>
      <c r="H19" s="30"/>
      <c r="I19" s="30"/>
      <c r="J19" s="30"/>
      <c r="K19" s="30"/>
      <c r="L19" s="30"/>
      <c r="M19" s="30"/>
      <c r="N19" s="30"/>
      <c r="O19" s="30"/>
      <c r="P19" s="30"/>
      <c r="Q19" s="30"/>
      <c r="R19" s="30"/>
      <c r="S19" s="30"/>
      <c r="T19" s="30"/>
      <c r="U19" s="30"/>
      <c r="V19" s="30"/>
      <c r="W19" s="30"/>
      <c r="X19" s="30"/>
      <c r="Y19" s="30"/>
      <c r="Z19" s="30"/>
      <c r="AA19" s="30"/>
      <c r="AB19" s="30"/>
    </row>
    <row r="20" spans="1:28" ht="21" x14ac:dyDescent="0.35">
      <c r="A20" s="76" t="s">
        <v>184</v>
      </c>
      <c r="B20" s="58" t="s">
        <v>83</v>
      </c>
      <c r="C20" s="65">
        <f>SUM(C5:C19)</f>
        <v>0</v>
      </c>
      <c r="D20" s="58"/>
      <c r="E20" s="65">
        <f>SUM(E5:E19)</f>
        <v>0</v>
      </c>
      <c r="F20" s="30"/>
      <c r="G20" s="30"/>
      <c r="H20" s="30"/>
      <c r="I20" s="30"/>
      <c r="J20" s="30"/>
      <c r="K20" s="30"/>
      <c r="L20" s="30"/>
      <c r="M20" s="30"/>
      <c r="N20" s="30"/>
      <c r="O20" s="30"/>
      <c r="P20" s="30"/>
      <c r="Q20" s="30"/>
      <c r="R20" s="30"/>
      <c r="S20" s="30"/>
      <c r="T20" s="30"/>
      <c r="U20" s="30"/>
      <c r="V20" s="30"/>
      <c r="W20" s="30"/>
      <c r="X20" s="30"/>
      <c r="Y20" s="30"/>
      <c r="Z20" s="30"/>
      <c r="AA20" s="30"/>
      <c r="AB20" s="30"/>
    </row>
    <row r="21" spans="1:28" s="30" customFormat="1" x14ac:dyDescent="0.35"/>
    <row r="22" spans="1:28" s="30" customFormat="1" x14ac:dyDescent="0.35"/>
    <row r="23" spans="1:28" s="30" customFormat="1" x14ac:dyDescent="0.35"/>
    <row r="24" spans="1:28" s="30" customFormat="1" x14ac:dyDescent="0.35"/>
    <row r="25" spans="1:28" s="30" customFormat="1" x14ac:dyDescent="0.35"/>
    <row r="26" spans="1:28" s="30" customFormat="1" x14ac:dyDescent="0.35"/>
    <row r="27" spans="1:28" s="30" customFormat="1" x14ac:dyDescent="0.35"/>
    <row r="28" spans="1:28" s="30" customFormat="1" x14ac:dyDescent="0.35"/>
    <row r="29" spans="1:28" s="30" customFormat="1" x14ac:dyDescent="0.35"/>
    <row r="30" spans="1:28" s="30" customFormat="1" x14ac:dyDescent="0.35"/>
    <row r="31" spans="1:28" s="30" customFormat="1" x14ac:dyDescent="0.35"/>
    <row r="32" spans="1:28" s="30" customFormat="1" x14ac:dyDescent="0.35"/>
    <row r="33" s="30" customFormat="1" x14ac:dyDescent="0.35"/>
    <row r="34" s="30" customFormat="1" x14ac:dyDescent="0.35"/>
    <row r="35" s="30" customFormat="1" x14ac:dyDescent="0.35"/>
    <row r="36" s="30" customFormat="1" x14ac:dyDescent="0.35"/>
    <row r="37" s="30" customFormat="1" x14ac:dyDescent="0.35"/>
    <row r="38" s="30" customFormat="1" x14ac:dyDescent="0.35"/>
    <row r="39" s="30" customFormat="1" x14ac:dyDescent="0.35"/>
    <row r="40" s="30" customFormat="1" x14ac:dyDescent="0.35"/>
    <row r="41" s="30" customFormat="1" x14ac:dyDescent="0.35"/>
    <row r="42" s="30" customFormat="1" x14ac:dyDescent="0.35"/>
    <row r="43" s="30" customFormat="1" x14ac:dyDescent="0.35"/>
    <row r="44" s="30" customFormat="1" x14ac:dyDescent="0.35"/>
    <row r="45" s="30" customFormat="1" x14ac:dyDescent="0.35"/>
    <row r="46" s="30" customFormat="1" x14ac:dyDescent="0.35"/>
    <row r="47" s="30" customFormat="1" x14ac:dyDescent="0.35"/>
    <row r="48" s="30" customFormat="1" x14ac:dyDescent="0.35"/>
    <row r="49" spans="6:28" s="30" customFormat="1" x14ac:dyDescent="0.35"/>
    <row r="50" spans="6:28" s="30" customFormat="1" x14ac:dyDescent="0.35"/>
    <row r="51" spans="6:28" s="30" customFormat="1" x14ac:dyDescent="0.35"/>
    <row r="52" spans="6:28" s="30" customFormat="1" x14ac:dyDescent="0.35"/>
    <row r="53" spans="6:28" s="30" customFormat="1" x14ac:dyDescent="0.35"/>
    <row r="54" spans="6:28" s="30" customFormat="1" x14ac:dyDescent="0.35"/>
    <row r="55" spans="6:28" s="30" customFormat="1" x14ac:dyDescent="0.35"/>
    <row r="56" spans="6:28" s="30" customFormat="1" x14ac:dyDescent="0.35"/>
    <row r="57" spans="6:28" s="30" customFormat="1" x14ac:dyDescent="0.35"/>
    <row r="58" spans="6:28" s="30" customFormat="1" x14ac:dyDescent="0.35"/>
    <row r="59" spans="6:28" s="30" customFormat="1" x14ac:dyDescent="0.35"/>
    <row r="60" spans="6:28" s="30" customFormat="1" x14ac:dyDescent="0.35"/>
    <row r="61" spans="6:28" s="30" customFormat="1" x14ac:dyDescent="0.35"/>
    <row r="62" spans="6:28" s="30" customFormat="1" x14ac:dyDescent="0.35"/>
    <row r="63" spans="6:28" x14ac:dyDescent="0.35">
      <c r="F63" s="30"/>
      <c r="G63" s="30"/>
      <c r="H63" s="30"/>
      <c r="I63" s="30"/>
      <c r="J63" s="30"/>
      <c r="K63" s="30"/>
      <c r="L63" s="30"/>
      <c r="M63" s="30"/>
      <c r="N63" s="30"/>
      <c r="O63" s="30"/>
      <c r="P63" s="30"/>
      <c r="Q63" s="30"/>
      <c r="R63" s="30"/>
      <c r="S63" s="30"/>
      <c r="T63" s="30"/>
      <c r="U63" s="30"/>
      <c r="V63" s="30"/>
      <c r="W63" s="30"/>
      <c r="X63" s="30"/>
      <c r="Y63" s="30"/>
      <c r="Z63" s="30"/>
      <c r="AA63" s="30"/>
      <c r="AB63" s="30"/>
    </row>
    <row r="64" spans="6:28" x14ac:dyDescent="0.35">
      <c r="F64" s="30"/>
      <c r="G64" s="30"/>
      <c r="H64" s="30"/>
      <c r="I64" s="30"/>
      <c r="J64" s="30"/>
      <c r="K64" s="30"/>
      <c r="L64" s="30"/>
      <c r="M64" s="30"/>
      <c r="N64" s="30"/>
      <c r="O64" s="30"/>
      <c r="P64" s="30"/>
      <c r="Q64" s="30"/>
      <c r="R64" s="30"/>
      <c r="S64" s="30"/>
      <c r="T64" s="30"/>
      <c r="U64" s="30"/>
      <c r="V64" s="30"/>
      <c r="W64" s="30"/>
      <c r="X64" s="30"/>
      <c r="Y64" s="30"/>
      <c r="Z64" s="30"/>
      <c r="AA64" s="30"/>
      <c r="AB64" s="30"/>
    </row>
  </sheetData>
  <sheetProtection algorithmName="SHA-512" hashValue="dkHpd82b6wc33ZvoS1ef2D3mG87bUwInvnFzwf5+Wp1b5fPUY7YE0FCcJfPYzzePHDJgozbsKXCPNAC6KB3l2w==" saltValue="L4HtVhaZX1p1tLcK9PgKQA==" spinCount="100000" sheet="1" objects="1" scenarios="1" formatCells="0" formatColumns="0" formatRows="0" autoFilter="0"/>
  <mergeCells count="1">
    <mergeCell ref="A1:D2"/>
  </mergeCells>
  <pageMargins left="0.7" right="0.7" top="0.75" bottom="0.75" header="0.3" footer="0.3"/>
  <pageSetup paperSize="9" scale="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AB90"/>
  <sheetViews>
    <sheetView topLeftCell="A4" zoomScale="55" zoomScaleNormal="55" workbookViewId="0">
      <selection activeCell="D5" sqref="D5"/>
    </sheetView>
  </sheetViews>
  <sheetFormatPr defaultColWidth="9.1796875" defaultRowHeight="14.5" x14ac:dyDescent="0.35"/>
  <cols>
    <col min="1" max="1" width="48.54296875" style="23" customWidth="1"/>
    <col min="2" max="2" width="150" style="23" customWidth="1"/>
    <col min="3" max="3" width="28.7265625" style="23" customWidth="1"/>
    <col min="4" max="4" width="40.7265625" style="23" customWidth="1"/>
    <col min="5" max="5" width="33.81640625" style="23" customWidth="1"/>
    <col min="6" max="16384" width="9.1796875" style="23"/>
  </cols>
  <sheetData>
    <row r="1" spans="1:28" ht="42" customHeight="1" x14ac:dyDescent="0.35">
      <c r="A1" s="248" t="s">
        <v>185</v>
      </c>
      <c r="B1" s="248"/>
      <c r="C1" s="248"/>
      <c r="D1" s="248"/>
      <c r="E1" s="67" t="s">
        <v>85</v>
      </c>
      <c r="F1" s="18"/>
      <c r="G1" s="18"/>
      <c r="H1" s="18"/>
      <c r="I1" s="18"/>
      <c r="J1" s="18"/>
      <c r="K1" s="18"/>
      <c r="L1" s="18"/>
      <c r="M1" s="18"/>
      <c r="N1" s="18"/>
      <c r="O1" s="18"/>
      <c r="P1" s="18"/>
      <c r="Q1" s="18"/>
      <c r="R1" s="18"/>
      <c r="S1" s="18"/>
      <c r="T1" s="18"/>
      <c r="U1" s="18"/>
      <c r="V1" s="18"/>
      <c r="W1" s="18"/>
      <c r="X1" s="18"/>
      <c r="Y1" s="18"/>
      <c r="Z1" s="18"/>
      <c r="AA1" s="18"/>
      <c r="AB1" s="18"/>
    </row>
    <row r="2" spans="1:28" ht="135.75" customHeight="1" x14ac:dyDescent="0.35">
      <c r="A2" s="248"/>
      <c r="B2" s="248"/>
      <c r="C2" s="248"/>
      <c r="D2" s="248"/>
      <c r="E2" s="55" t="s">
        <v>186</v>
      </c>
      <c r="F2" s="18"/>
      <c r="G2" s="18"/>
      <c r="H2" s="18"/>
      <c r="I2" s="18"/>
      <c r="J2" s="18"/>
      <c r="K2" s="18"/>
      <c r="L2" s="18"/>
      <c r="M2" s="18"/>
      <c r="N2" s="18"/>
      <c r="O2" s="18"/>
      <c r="P2" s="18"/>
      <c r="Q2" s="18"/>
      <c r="R2" s="18"/>
      <c r="S2" s="18"/>
      <c r="T2" s="18"/>
      <c r="U2" s="18"/>
      <c r="V2" s="18"/>
      <c r="W2" s="18"/>
      <c r="X2" s="18"/>
      <c r="Y2" s="18"/>
      <c r="Z2" s="18"/>
      <c r="AA2" s="18"/>
      <c r="AB2" s="18"/>
    </row>
    <row r="3" spans="1:28" x14ac:dyDescent="0.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1:28" ht="83" x14ac:dyDescent="0.35">
      <c r="A4" s="73" t="s">
        <v>49</v>
      </c>
      <c r="B4" s="73" t="s">
        <v>50</v>
      </c>
      <c r="C4" s="58" t="s">
        <v>51</v>
      </c>
      <c r="D4" s="59" t="s">
        <v>145</v>
      </c>
      <c r="E4" s="59" t="s">
        <v>53</v>
      </c>
      <c r="F4" s="18"/>
      <c r="G4" s="18"/>
      <c r="H4" s="18"/>
      <c r="I4" s="18"/>
      <c r="J4" s="18"/>
      <c r="K4" s="18"/>
      <c r="L4" s="18"/>
      <c r="M4" s="18"/>
      <c r="N4" s="18"/>
      <c r="O4" s="18"/>
      <c r="P4" s="18"/>
      <c r="Q4" s="18"/>
      <c r="R4" s="18"/>
      <c r="S4" s="18"/>
      <c r="T4" s="18"/>
      <c r="U4" s="18"/>
      <c r="V4" s="18"/>
      <c r="W4" s="18"/>
      <c r="X4" s="18"/>
      <c r="Y4" s="18"/>
      <c r="Z4" s="18"/>
      <c r="AA4" s="18"/>
      <c r="AB4" s="18"/>
    </row>
    <row r="5" spans="1:28" ht="38.25" customHeight="1" x14ac:dyDescent="0.3">
      <c r="A5" s="185" t="s">
        <v>187</v>
      </c>
      <c r="B5" s="186"/>
      <c r="C5" s="164"/>
      <c r="D5" s="173">
        <v>1</v>
      </c>
      <c r="E5" s="41">
        <f>C5*D5</f>
        <v>0</v>
      </c>
      <c r="F5" s="18"/>
      <c r="G5" s="18"/>
      <c r="H5" s="18"/>
      <c r="I5" s="18"/>
      <c r="J5" s="18"/>
      <c r="K5" s="18"/>
      <c r="L5" s="18"/>
      <c r="M5" s="18"/>
      <c r="N5" s="18"/>
      <c r="O5" s="18"/>
      <c r="P5" s="18"/>
      <c r="Q5" s="18"/>
      <c r="R5" s="18"/>
      <c r="S5" s="18"/>
      <c r="T5" s="18"/>
      <c r="U5" s="18"/>
      <c r="V5" s="18"/>
      <c r="W5" s="18"/>
      <c r="X5" s="18"/>
      <c r="Y5" s="18"/>
      <c r="Z5" s="18"/>
      <c r="AA5" s="18"/>
      <c r="AB5" s="18"/>
    </row>
    <row r="6" spans="1:28" ht="38.25" customHeight="1" x14ac:dyDescent="0.35">
      <c r="A6" s="187"/>
      <c r="B6" s="187"/>
      <c r="C6" s="164"/>
      <c r="D6" s="173">
        <v>1</v>
      </c>
      <c r="E6" s="41">
        <f t="shared" ref="E6:E7" si="0">C6*D6</f>
        <v>0</v>
      </c>
      <c r="F6" s="18"/>
      <c r="G6" s="18"/>
      <c r="H6" s="18"/>
      <c r="I6" s="18"/>
      <c r="J6" s="18"/>
      <c r="K6" s="18"/>
      <c r="L6" s="18"/>
      <c r="M6" s="18"/>
      <c r="N6" s="18"/>
      <c r="O6" s="18"/>
      <c r="P6" s="18"/>
      <c r="Q6" s="18"/>
      <c r="R6" s="18"/>
      <c r="S6" s="18"/>
      <c r="T6" s="18"/>
      <c r="U6" s="18"/>
      <c r="V6" s="18"/>
      <c r="W6" s="18"/>
      <c r="X6" s="18"/>
      <c r="Y6" s="18"/>
      <c r="Z6" s="18"/>
      <c r="AA6" s="18"/>
      <c r="AB6" s="18"/>
    </row>
    <row r="7" spans="1:28" ht="38.25" customHeight="1" x14ac:dyDescent="0.35">
      <c r="A7" s="187"/>
      <c r="B7" s="187"/>
      <c r="C7" s="164"/>
      <c r="D7" s="173">
        <v>1</v>
      </c>
      <c r="E7" s="41">
        <f t="shared" si="0"/>
        <v>0</v>
      </c>
      <c r="F7" s="18"/>
      <c r="G7" s="18"/>
      <c r="H7" s="18"/>
      <c r="I7" s="18"/>
      <c r="J7" s="18"/>
      <c r="K7" s="18"/>
      <c r="L7" s="18"/>
      <c r="M7" s="18"/>
      <c r="N7" s="18"/>
      <c r="O7" s="18"/>
      <c r="P7" s="18"/>
      <c r="Q7" s="18"/>
      <c r="R7" s="18"/>
      <c r="S7" s="18"/>
      <c r="T7" s="18"/>
      <c r="U7" s="18"/>
      <c r="V7" s="18"/>
      <c r="W7" s="18"/>
      <c r="X7" s="18"/>
      <c r="Y7" s="18"/>
      <c r="Z7" s="18"/>
      <c r="AA7" s="18"/>
      <c r="AB7" s="18"/>
    </row>
    <row r="8" spans="1:28" ht="38.25" customHeight="1" x14ac:dyDescent="0.35">
      <c r="A8" s="187"/>
      <c r="B8" s="187"/>
      <c r="C8" s="164"/>
      <c r="D8" s="173">
        <v>1</v>
      </c>
      <c r="E8" s="41">
        <f t="shared" ref="E8:E14" si="1">C8*D8</f>
        <v>0</v>
      </c>
      <c r="F8" s="18"/>
      <c r="G8" s="18"/>
      <c r="H8" s="18"/>
      <c r="I8" s="18"/>
      <c r="J8" s="18"/>
      <c r="K8" s="18"/>
      <c r="L8" s="18"/>
      <c r="M8" s="18"/>
      <c r="N8" s="18"/>
      <c r="O8" s="18"/>
      <c r="P8" s="18"/>
      <c r="Q8" s="18"/>
      <c r="R8" s="18"/>
      <c r="S8" s="18"/>
      <c r="T8" s="18"/>
      <c r="U8" s="18"/>
      <c r="V8" s="18"/>
      <c r="W8" s="18"/>
      <c r="X8" s="18"/>
      <c r="Y8" s="18"/>
      <c r="Z8" s="18"/>
      <c r="AA8" s="18"/>
      <c r="AB8" s="18"/>
    </row>
    <row r="9" spans="1:28" ht="38.25" customHeight="1" x14ac:dyDescent="0.35">
      <c r="A9" s="187"/>
      <c r="B9" s="187"/>
      <c r="C9" s="164"/>
      <c r="D9" s="173">
        <v>1</v>
      </c>
      <c r="E9" s="41">
        <f t="shared" si="1"/>
        <v>0</v>
      </c>
      <c r="F9" s="18"/>
      <c r="G9" s="18"/>
      <c r="H9" s="18"/>
      <c r="I9" s="18"/>
      <c r="J9" s="18"/>
      <c r="K9" s="18"/>
      <c r="L9" s="18"/>
      <c r="M9" s="18"/>
      <c r="N9" s="18"/>
      <c r="O9" s="18"/>
      <c r="P9" s="18"/>
      <c r="Q9" s="18"/>
      <c r="R9" s="18"/>
      <c r="S9" s="18"/>
      <c r="T9" s="18"/>
      <c r="U9" s="18"/>
      <c r="V9" s="18"/>
      <c r="W9" s="18"/>
      <c r="X9" s="18"/>
      <c r="Y9" s="18"/>
      <c r="Z9" s="18"/>
      <c r="AA9" s="18"/>
      <c r="AB9" s="18"/>
    </row>
    <row r="10" spans="1:28" ht="38.25" customHeight="1" x14ac:dyDescent="0.35">
      <c r="A10" s="187"/>
      <c r="B10" s="187"/>
      <c r="C10" s="164"/>
      <c r="D10" s="173">
        <v>1</v>
      </c>
      <c r="E10" s="41">
        <f t="shared" si="1"/>
        <v>0</v>
      </c>
      <c r="F10" s="18"/>
      <c r="G10" s="18"/>
      <c r="H10" s="18"/>
      <c r="I10" s="18"/>
      <c r="J10" s="18"/>
      <c r="K10" s="18"/>
      <c r="L10" s="18"/>
      <c r="M10" s="18"/>
      <c r="N10" s="18"/>
      <c r="O10" s="18"/>
      <c r="P10" s="18"/>
      <c r="Q10" s="18"/>
      <c r="R10" s="18"/>
      <c r="S10" s="18"/>
      <c r="T10" s="18"/>
      <c r="U10" s="18"/>
      <c r="V10" s="18"/>
      <c r="W10" s="18"/>
      <c r="X10" s="18"/>
      <c r="Y10" s="18"/>
      <c r="Z10" s="18"/>
      <c r="AA10" s="18"/>
      <c r="AB10" s="18"/>
    </row>
    <row r="11" spans="1:28" ht="38.25" customHeight="1" x14ac:dyDescent="0.35">
      <c r="A11" s="187"/>
      <c r="B11" s="187"/>
      <c r="C11" s="164"/>
      <c r="D11" s="173">
        <v>1</v>
      </c>
      <c r="E11" s="41">
        <f t="shared" si="1"/>
        <v>0</v>
      </c>
      <c r="F11" s="18"/>
      <c r="G11" s="18"/>
      <c r="H11" s="18"/>
      <c r="I11" s="18"/>
      <c r="J11" s="18"/>
      <c r="K11" s="18"/>
      <c r="L11" s="18"/>
      <c r="M11" s="18"/>
      <c r="N11" s="18"/>
      <c r="O11" s="18"/>
      <c r="P11" s="18"/>
      <c r="Q11" s="18"/>
      <c r="R11" s="18"/>
      <c r="S11" s="18"/>
      <c r="T11" s="18"/>
      <c r="U11" s="18"/>
      <c r="V11" s="18"/>
      <c r="W11" s="18"/>
      <c r="X11" s="18"/>
      <c r="Y11" s="18"/>
      <c r="Z11" s="18"/>
      <c r="AA11" s="18"/>
      <c r="AB11" s="18"/>
    </row>
    <row r="12" spans="1:28" ht="38.25" customHeight="1" x14ac:dyDescent="0.35">
      <c r="A12" s="187"/>
      <c r="B12" s="187"/>
      <c r="C12" s="164"/>
      <c r="D12" s="173">
        <v>1</v>
      </c>
      <c r="E12" s="41">
        <f t="shared" si="1"/>
        <v>0</v>
      </c>
      <c r="F12" s="18"/>
      <c r="G12" s="18"/>
      <c r="H12" s="18"/>
      <c r="I12" s="18"/>
      <c r="J12" s="18"/>
      <c r="K12" s="18"/>
      <c r="L12" s="18"/>
      <c r="M12" s="18"/>
      <c r="N12" s="18"/>
      <c r="O12" s="18"/>
      <c r="P12" s="18"/>
      <c r="Q12" s="18"/>
      <c r="R12" s="18"/>
      <c r="S12" s="18"/>
      <c r="T12" s="18"/>
      <c r="U12" s="18"/>
      <c r="V12" s="18"/>
      <c r="W12" s="18"/>
      <c r="X12" s="18"/>
      <c r="Y12" s="18"/>
      <c r="Z12" s="18"/>
      <c r="AA12" s="18"/>
      <c r="AB12" s="18"/>
    </row>
    <row r="13" spans="1:28" ht="38.25" customHeight="1" x14ac:dyDescent="0.35">
      <c r="A13" s="187"/>
      <c r="B13" s="187"/>
      <c r="C13" s="164"/>
      <c r="D13" s="173">
        <v>1</v>
      </c>
      <c r="E13" s="41">
        <f t="shared" si="1"/>
        <v>0</v>
      </c>
      <c r="F13" s="18"/>
      <c r="G13" s="18"/>
      <c r="H13" s="18"/>
      <c r="I13" s="18"/>
      <c r="J13" s="18"/>
      <c r="K13" s="18"/>
      <c r="L13" s="18"/>
      <c r="M13" s="18"/>
      <c r="N13" s="18"/>
      <c r="O13" s="18"/>
      <c r="P13" s="18"/>
      <c r="Q13" s="18"/>
      <c r="R13" s="18"/>
      <c r="S13" s="18"/>
      <c r="T13" s="18"/>
      <c r="U13" s="18"/>
      <c r="V13" s="18"/>
      <c r="W13" s="18"/>
      <c r="X13" s="18"/>
      <c r="Y13" s="18"/>
      <c r="Z13" s="18"/>
      <c r="AA13" s="18"/>
      <c r="AB13" s="18"/>
    </row>
    <row r="14" spans="1:28" ht="38.25" customHeight="1" x14ac:dyDescent="0.35">
      <c r="A14" s="187"/>
      <c r="B14" s="187"/>
      <c r="C14" s="164"/>
      <c r="D14" s="173">
        <v>1</v>
      </c>
      <c r="E14" s="41">
        <f t="shared" si="1"/>
        <v>0</v>
      </c>
      <c r="F14" s="18"/>
      <c r="G14" s="18"/>
      <c r="H14" s="18"/>
      <c r="I14" s="18"/>
      <c r="J14" s="18"/>
      <c r="K14" s="18"/>
      <c r="L14" s="18"/>
      <c r="M14" s="18"/>
      <c r="N14" s="18"/>
      <c r="O14" s="18"/>
      <c r="P14" s="18"/>
      <c r="Q14" s="18"/>
      <c r="R14" s="18"/>
      <c r="S14" s="18"/>
      <c r="T14" s="18"/>
      <c r="U14" s="18"/>
      <c r="V14" s="18"/>
      <c r="W14" s="18"/>
      <c r="X14" s="18"/>
      <c r="Y14" s="18"/>
      <c r="Z14" s="18"/>
      <c r="AA14" s="18"/>
      <c r="AB14" s="18"/>
    </row>
    <row r="15" spans="1:28" ht="21" x14ac:dyDescent="0.35">
      <c r="A15" s="73" t="s">
        <v>188</v>
      </c>
      <c r="B15" s="58" t="s">
        <v>83</v>
      </c>
      <c r="C15" s="65">
        <f>SUM(C5:C14)</f>
        <v>0</v>
      </c>
      <c r="D15" s="58"/>
      <c r="E15" s="65">
        <f>SUM(E5:E14)</f>
        <v>0</v>
      </c>
      <c r="F15" s="18"/>
      <c r="G15" s="18"/>
      <c r="H15" s="18"/>
      <c r="I15" s="18"/>
      <c r="J15" s="18"/>
      <c r="K15" s="18"/>
      <c r="L15" s="18"/>
      <c r="M15" s="18"/>
      <c r="N15" s="18"/>
      <c r="O15" s="18"/>
      <c r="P15" s="18"/>
      <c r="Q15" s="18"/>
      <c r="R15" s="18"/>
      <c r="S15" s="18"/>
      <c r="T15" s="18"/>
      <c r="U15" s="18"/>
      <c r="V15" s="18"/>
      <c r="W15" s="18"/>
      <c r="X15" s="18"/>
      <c r="Y15" s="18"/>
      <c r="Z15" s="18"/>
      <c r="AA15" s="18"/>
      <c r="AB15" s="18"/>
    </row>
    <row r="16" spans="1:28" x14ac:dyDescent="0.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row>
    <row r="17" spans="1:28"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row>
    <row r="18" spans="1:28" x14ac:dyDescent="0.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row>
    <row r="19" spans="1:28"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row>
    <row r="20" spans="1:28"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row>
    <row r="21" spans="1:28"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row>
    <row r="22" spans="1:28"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row>
    <row r="23" spans="1:28"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row>
    <row r="24" spans="1:28"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row>
    <row r="25" spans="1:28"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row>
    <row r="26" spans="1:28"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28"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1:28"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row>
    <row r="29" spans="1:28"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row>
    <row r="30" spans="1:28"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row>
    <row r="31" spans="1:28"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row>
    <row r="32" spans="1:28"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1:28"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1:28"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1:28"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row>
    <row r="40" spans="1:28"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row>
    <row r="41" spans="1:28"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row r="42" spans="1:28"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spans="1:28"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row>
    <row r="46" spans="1:28"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row>
    <row r="47" spans="1:28"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1:28"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row>
    <row r="49" spans="1:28"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row>
    <row r="50" spans="1:28"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row>
    <row r="51" spans="1:28"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row>
    <row r="52" spans="1:28"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row>
    <row r="53" spans="1:28"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row>
    <row r="54" spans="1:28"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1:28"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row>
    <row r="82" spans="1:28"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1:28"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row>
    <row r="84" spans="1:28"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row>
    <row r="85" spans="1:28"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1:28"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1:28"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1:28"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row>
  </sheetData>
  <sheetProtection algorithmName="SHA-512" hashValue="wY4ooNwiL0PWa58sDSLVEx+VyRop3o9iEXwdQ5UcxyLMSU/LnnJ/iJtVz6pDFHmDTMf6fQ4YYmgPO7ZG2euyvQ==" saltValue="hBh4q28LJwyWieeaJRtUzQ==" spinCount="100000" sheet="1" objects="1" scenarios="1" formatCells="0" formatColumns="0" formatRows="0" autoFilter="0"/>
  <mergeCells count="1">
    <mergeCell ref="A1:D2"/>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E23F99E109CB438D1BE2A07FF4FAD5" ma:contentTypeVersion="6" ma:contentTypeDescription="Create a new document." ma:contentTypeScope="" ma:versionID="f8e49eaa48462662a15dc4cd715ac7d7">
  <xsd:schema xmlns:xsd="http://www.w3.org/2001/XMLSchema" xmlns:xs="http://www.w3.org/2001/XMLSchema" xmlns:p="http://schemas.microsoft.com/office/2006/metadata/properties" xmlns:ns2="03978d28-479b-4da7-b95f-d076fbdb8fde" targetNamespace="http://schemas.microsoft.com/office/2006/metadata/properties" ma:root="true" ma:fieldsID="a1a2ba61ee03e3479c40ecbcb03c1bf5" ns2:_="">
    <xsd:import namespace="03978d28-479b-4da7-b95f-d076fbdb8f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78d28-479b-4da7-b95f-d076fbdb8f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B79FEE-E99F-4CBB-B159-AFA43890FFDF}">
  <ds:schemaRefs>
    <ds:schemaRef ds:uri="http://schemas.microsoft.com/sharepoint/v3/contenttype/forms"/>
  </ds:schemaRefs>
</ds:datastoreItem>
</file>

<file path=customXml/itemProps2.xml><?xml version="1.0" encoding="utf-8"?>
<ds:datastoreItem xmlns:ds="http://schemas.openxmlformats.org/officeDocument/2006/customXml" ds:itemID="{AFFAA887-4D98-4D40-90FF-A4B925F14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78d28-479b-4da7-b95f-d076fbdb8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FA2A19-25D5-453A-92A6-5432BB060F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User Guide</vt:lpstr>
      <vt:lpstr>A1 Direct Workers &amp; Associated </vt:lpstr>
      <vt:lpstr>A2 Consumables </vt:lpstr>
      <vt:lpstr>A3  Associated Providers </vt:lpstr>
      <vt:lpstr>B4. Travel </vt:lpstr>
      <vt:lpstr>B5 Service Management</vt:lpstr>
      <vt:lpstr>B6 Accommodation </vt:lpstr>
      <vt:lpstr>B7 Other Service Costs </vt:lpstr>
      <vt:lpstr>B8. Organisation Overheads</vt:lpstr>
      <vt:lpstr>C9. Income </vt:lpstr>
      <vt:lpstr>Lists</vt:lpstr>
      <vt:lpstr>Unit Cost Summary</vt:lpstr>
      <vt:lpstr>Unit Costing InDepth</vt:lpstr>
      <vt:lpstr>'A1 Direct Workers &amp; Associated '!Print_Area</vt:lpstr>
      <vt:lpstr>'A2 Consumables '!Print_Area</vt:lpstr>
      <vt:lpstr>'A3  Associated Providers '!Print_Area</vt:lpstr>
      <vt:lpstr>'B4. Travel '!Print_Area</vt:lpstr>
      <vt:lpstr>'B5 Service Management'!Print_Area</vt:lpstr>
      <vt:lpstr>'B6 Accommodation '!Print_Area</vt:lpstr>
      <vt:lpstr>'B7 Other Service Costs '!Print_Area</vt:lpstr>
      <vt:lpstr>'B8. Organisation Overheads'!Print_Area</vt:lpstr>
      <vt:lpstr>'C9. Income '!Print_Area</vt:lpstr>
      <vt:lpstr>'Unit Cost Summary'!Print_Area</vt:lpstr>
      <vt:lpstr>'Unit Costing InDepth'!Print_Area</vt:lpstr>
      <vt:lpstr>'User Guide'!Print_Area</vt:lpstr>
      <vt:lpstr>UnitsofService</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Carrie</dc:creator>
  <cp:keywords/>
  <dc:description/>
  <cp:lastModifiedBy>Carrie Hayter</cp:lastModifiedBy>
  <cp:revision/>
  <dcterms:created xsi:type="dcterms:W3CDTF">2015-08-23T07:22:09Z</dcterms:created>
  <dcterms:modified xsi:type="dcterms:W3CDTF">2025-11-27T00:27:36Z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0x0101001FE23F99E109CB438D1BE2A07FF4FAD5</vt:lpwstr>
  </property>
</Properties>
</file>